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mabdulkareem\IOG Dropbox\Mohammed Abdulkareem\All Projects\All Active Projects\2151 GIZ Supporting Decentralization &amp; Local Governance Programme\- Drafts and Notes\KoBoToolbox\"/>
    </mc:Choice>
  </mc:AlternateContent>
  <xr:revisionPtr revIDLastSave="0" documentId="13_ncr:1_{4ED68DCC-5EDF-4E8D-8AA3-142CCADAEE1F}" xr6:coauthVersionLast="46" xr6:coauthVersionMax="46" xr10:uidLastSave="{00000000-0000-0000-0000-000000000000}"/>
  <bookViews>
    <workbookView xWindow="-108" yWindow="-108" windowWidth="23256" windowHeight="11964" xr2:uid="{EAD8DF07-1E20-4E20-A467-AA061494BD07}"/>
  </bookViews>
  <sheets>
    <sheet name="survey" sheetId="1" r:id="rId1"/>
    <sheet name="choices" sheetId="2" r:id="rId2"/>
    <sheet name="Sheet1" sheetId="3" r:id="rId3"/>
  </sheets>
  <definedNames>
    <definedName name="_xlnm._FilterDatabase" localSheetId="1" hidden="1">choices!$A$1:$D$80</definedName>
    <definedName name="_xlnm._FilterDatabase" localSheetId="0" hidden="1">survey!$A$1:$P$58</definedName>
    <definedName name="_Hlk63081431" localSheetId="1">choices!#REF!</definedName>
    <definedName name="_Hlk66827591" localSheetId="0">survey!#REF!</definedName>
    <definedName name="_Hlk67687958" localSheetId="1">choices!$D$19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9" i="1" l="1"/>
  <c r="E59" i="1"/>
  <c r="G42" i="1"/>
  <c r="G41" i="1"/>
  <c r="G39" i="1"/>
  <c r="G40" i="1"/>
  <c r="E57" i="1"/>
  <c r="E54" i="1"/>
  <c r="E41" i="1"/>
  <c r="E39" i="1"/>
  <c r="E38" i="1"/>
  <c r="E35" i="1"/>
  <c r="E33" i="1"/>
  <c r="E32" i="1"/>
  <c r="E31" i="1"/>
  <c r="G29" i="1"/>
  <c r="E16" i="1"/>
  <c r="E17" i="1"/>
  <c r="E18" i="1"/>
  <c r="E19" i="1"/>
  <c r="E20" i="1"/>
  <c r="E21" i="1"/>
  <c r="E22" i="1"/>
  <c r="E23" i="1"/>
  <c r="G8" i="1"/>
  <c r="G62" i="1"/>
  <c r="G61" i="1"/>
  <c r="E62" i="1"/>
  <c r="E61" i="1"/>
  <c r="E27" i="1"/>
  <c r="E26" i="1"/>
  <c r="E14" i="1"/>
  <c r="E13" i="1"/>
  <c r="E12" i="1"/>
  <c r="E11" i="1"/>
  <c r="E8" i="1"/>
  <c r="E55" i="1"/>
  <c r="E52" i="1"/>
  <c r="E51" i="1"/>
  <c r="E48" i="1"/>
  <c r="E42" i="1"/>
  <c r="E40" i="1"/>
  <c r="C9" i="1"/>
  <c r="E9" i="1" s="1"/>
  <c r="G9" i="1" l="1"/>
  <c r="C10" i="1"/>
  <c r="C15" i="1" l="1"/>
  <c r="C25" i="1" s="1"/>
  <c r="C28" i="1" s="1"/>
  <c r="C30" i="1" s="1"/>
  <c r="G30" i="1" s="1"/>
  <c r="G10" i="1"/>
  <c r="E10" i="1"/>
  <c r="E28" i="1" l="1"/>
  <c r="G28" i="1"/>
  <c r="E25" i="1"/>
  <c r="G25" i="1"/>
  <c r="E15" i="1"/>
  <c r="G15" i="1"/>
  <c r="E29" i="1" l="1"/>
  <c r="E30" i="1" l="1"/>
  <c r="C34" i="1" l="1"/>
  <c r="G34" i="1" s="1"/>
  <c r="E34" i="1" l="1"/>
  <c r="C36" i="1"/>
  <c r="C37" i="1" l="1"/>
  <c r="G37" i="1" s="1"/>
  <c r="G36" i="1"/>
  <c r="E36" i="1"/>
  <c r="E37" i="1"/>
  <c r="C43" i="1" l="1"/>
  <c r="E43" i="1" l="1"/>
  <c r="G43" i="1"/>
  <c r="C44" i="1"/>
  <c r="E44" i="1" l="1"/>
  <c r="G44" i="1"/>
  <c r="C45" i="1"/>
  <c r="G45" i="1" s="1"/>
  <c r="C46" i="1" l="1"/>
  <c r="G46" i="1" s="1"/>
  <c r="E45" i="1"/>
  <c r="C47" i="1" l="1"/>
  <c r="E46" i="1"/>
  <c r="C53" i="1" l="1"/>
  <c r="G47" i="1"/>
  <c r="C49" i="1"/>
  <c r="C50" i="1"/>
  <c r="E47" i="1"/>
  <c r="E53" i="1" l="1"/>
  <c r="G53" i="1"/>
  <c r="C56" i="1"/>
  <c r="E50" i="1"/>
  <c r="G50" i="1"/>
  <c r="E49" i="1"/>
  <c r="G49" i="1"/>
  <c r="G56" i="1" l="1"/>
  <c r="E56" i="1"/>
</calcChain>
</file>

<file path=xl/sharedStrings.xml><?xml version="1.0" encoding="utf-8"?>
<sst xmlns="http://schemas.openxmlformats.org/spreadsheetml/2006/main" count="820" uniqueCount="385">
  <si>
    <t>type</t>
  </si>
  <si>
    <t>name</t>
  </si>
  <si>
    <t>today</t>
  </si>
  <si>
    <t>gender</t>
  </si>
  <si>
    <t>female</t>
  </si>
  <si>
    <t>Female</t>
  </si>
  <si>
    <t>male</t>
  </si>
  <si>
    <t>Male</t>
  </si>
  <si>
    <t>list name</t>
  </si>
  <si>
    <t>relevant</t>
  </si>
  <si>
    <t>select_one district</t>
  </si>
  <si>
    <t>district</t>
  </si>
  <si>
    <t>age_group</t>
  </si>
  <si>
    <t>select_one age_group</t>
  </si>
  <si>
    <t>disability_type</t>
  </si>
  <si>
    <t>marital_status</t>
  </si>
  <si>
    <t>select_one marital_status</t>
  </si>
  <si>
    <t>education</t>
  </si>
  <si>
    <t>select_one education</t>
  </si>
  <si>
    <t>neighborhood</t>
  </si>
  <si>
    <t>select_one neighborhood</t>
  </si>
  <si>
    <t>select_one yn</t>
  </si>
  <si>
    <t>text</t>
  </si>
  <si>
    <t>employment</t>
  </si>
  <si>
    <t>employment_type</t>
  </si>
  <si>
    <t>select_one employment_type</t>
  </si>
  <si>
    <t>${employment}='yes'</t>
  </si>
  <si>
    <t>${employment}='no'</t>
  </si>
  <si>
    <t>unemployment_reason</t>
  </si>
  <si>
    <t>select_one unemployment_reason</t>
  </si>
  <si>
    <t xml:space="preserve">financially_support </t>
  </si>
  <si>
    <t>select_one financially_support</t>
  </si>
  <si>
    <t>changes</t>
  </si>
  <si>
    <t>contact_info</t>
  </si>
  <si>
    <t>Al-Falougah</t>
  </si>
  <si>
    <t>Al-Madeneh</t>
  </si>
  <si>
    <t xml:space="preserve">Al-Hamza </t>
  </si>
  <si>
    <t xml:space="preserve">Al-Romaitha </t>
  </si>
  <si>
    <t xml:space="preserve">Al-Mshkhab </t>
  </si>
  <si>
    <t xml:space="preserve">Al-Mahaweel </t>
  </si>
  <si>
    <t xml:space="preserve">Al-Mahmoudieh </t>
  </si>
  <si>
    <t xml:space="preserve">Al-Gharaph </t>
  </si>
  <si>
    <t>Bakouba</t>
  </si>
  <si>
    <t xml:space="preserve">Al-Hindeh </t>
  </si>
  <si>
    <t xml:space="preserve">Al-Maymounah </t>
  </si>
  <si>
    <t>Telkeaf</t>
  </si>
  <si>
    <t xml:space="preserve">Begi </t>
  </si>
  <si>
    <t xml:space="preserve">Al-Nomaneh </t>
  </si>
  <si>
    <t>15_to_23</t>
  </si>
  <si>
    <t>25_to_53</t>
  </si>
  <si>
    <t>55_to_63</t>
  </si>
  <si>
    <t>Above_63</t>
  </si>
  <si>
    <t>Self-care</t>
  </si>
  <si>
    <t>Physical</t>
  </si>
  <si>
    <t>Vision</t>
  </si>
  <si>
    <t>Auditory</t>
  </si>
  <si>
    <t>Cognitive</t>
  </si>
  <si>
    <t>Speech</t>
  </si>
  <si>
    <t>Single</t>
  </si>
  <si>
    <t>Married</t>
  </si>
  <si>
    <t>Widowed</t>
  </si>
  <si>
    <t>Divorced</t>
  </si>
  <si>
    <t>yn</t>
  </si>
  <si>
    <t>yes</t>
  </si>
  <si>
    <t>no</t>
  </si>
  <si>
    <t>Yes</t>
  </si>
  <si>
    <t>No</t>
  </si>
  <si>
    <t xml:space="preserve">Self employed </t>
  </si>
  <si>
    <t xml:space="preserve">Employee </t>
  </si>
  <si>
    <t>have family responsibilities that prevent you from working</t>
  </si>
  <si>
    <t>I support my family members</t>
  </si>
  <si>
    <t>I support myself only</t>
  </si>
  <si>
    <t>note</t>
  </si>
  <si>
    <t>unemployment_other_reason</t>
  </si>
  <si>
    <t>15 to 24</t>
  </si>
  <si>
    <t>25 to 54</t>
  </si>
  <si>
    <t>55 to 64</t>
  </si>
  <si>
    <t>Above 64</t>
  </si>
  <si>
    <t>are attending school</t>
  </si>
  <si>
    <t>other</t>
  </si>
  <si>
    <t>required</t>
  </si>
  <si>
    <t>Sorry, this answer is required.</t>
  </si>
  <si>
    <t>start</t>
  </si>
  <si>
    <t>end</t>
  </si>
  <si>
    <t>deviceid</t>
  </si>
  <si>
    <t>username</t>
  </si>
  <si>
    <t>job</t>
  </si>
  <si>
    <t>Start_Note</t>
  </si>
  <si>
    <t>End_Note</t>
  </si>
  <si>
    <t>label::English (en)</t>
  </si>
  <si>
    <t>label::Arabic (ar)</t>
  </si>
  <si>
    <t>hint::Arabic (ar)</t>
  </si>
  <si>
    <t>hint::English (en)</t>
  </si>
  <si>
    <t>الرجاء ادخال المعلومات</t>
  </si>
  <si>
    <t>Please answer this question</t>
  </si>
  <si>
    <t>required_message::English (en)</t>
  </si>
  <si>
    <t>required_message::Arabic (ar)</t>
  </si>
  <si>
    <t>يجب ادخال الجواب على هذا السؤال لطفاً</t>
  </si>
  <si>
    <t>default</t>
  </si>
  <si>
    <t>المدينة</t>
  </si>
  <si>
    <t>Start Time Session</t>
  </si>
  <si>
    <t>End Time Session</t>
  </si>
  <si>
    <t>User Name</t>
  </si>
  <si>
    <t>Today</t>
  </si>
  <si>
    <t>Deviceid</t>
  </si>
  <si>
    <t>appearance</t>
  </si>
  <si>
    <t>multiline</t>
  </si>
  <si>
    <t>المشخاب</t>
  </si>
  <si>
    <t>المحاويل</t>
  </si>
  <si>
    <t>المحمودية</t>
  </si>
  <si>
    <t>الغراف</t>
  </si>
  <si>
    <t>الميمونة</t>
  </si>
  <si>
    <t>أنثى</t>
  </si>
  <si>
    <t>الذكر</t>
  </si>
  <si>
    <t>جسدي - بدني</t>
  </si>
  <si>
    <t>رؤية</t>
  </si>
  <si>
    <t>سمعي</t>
  </si>
  <si>
    <t>الإدراكي</t>
  </si>
  <si>
    <t>العناية بالنفس</t>
  </si>
  <si>
    <t>مطلقة</t>
  </si>
  <si>
    <t>نعم</t>
  </si>
  <si>
    <t>لا</t>
  </si>
  <si>
    <t>بعقوبة</t>
  </si>
  <si>
    <t>الهندية</t>
  </si>
  <si>
    <t>تلكيف</t>
  </si>
  <si>
    <t>بيجي</t>
  </si>
  <si>
    <t>النعمانية</t>
  </si>
  <si>
    <t>التكلم</t>
  </si>
  <si>
    <t>متزوجة</t>
  </si>
  <si>
    <t>أرملة</t>
  </si>
  <si>
    <t>Q# (en)</t>
  </si>
  <si>
    <t>labeltext (en)</t>
  </si>
  <si>
    <t>District name:</t>
  </si>
  <si>
    <t>What is your age group?</t>
  </si>
  <si>
    <t>What is your marital status?</t>
  </si>
  <si>
    <t>a</t>
  </si>
  <si>
    <t>Are you currently employed?</t>
  </si>
  <si>
    <t>What do you do?</t>
  </si>
  <si>
    <t xml:space="preserve">      a</t>
  </si>
  <si>
    <t xml:space="preserve">      b</t>
  </si>
  <si>
    <t xml:space="preserve">      c</t>
  </si>
  <si>
    <t>if you select "Other", please explain</t>
  </si>
  <si>
    <t>level_of_satisfaction</t>
  </si>
  <si>
    <t>parameters</t>
  </si>
  <si>
    <t>minimal</t>
  </si>
  <si>
    <t>likert</t>
  </si>
  <si>
    <t>select_one satisfaction</t>
  </si>
  <si>
    <t>satisfaction</t>
  </si>
  <si>
    <t>very unsatisfied</t>
  </si>
  <si>
    <t>unsatisfied</t>
  </si>
  <si>
    <t>satisfied</t>
  </si>
  <si>
    <t>very satisfied</t>
  </si>
  <si>
    <t>calculation</t>
  </si>
  <si>
    <t>**Thank you for your time and provided responses**</t>
  </si>
  <si>
    <t>${district}</t>
  </si>
  <si>
    <t>group</t>
  </si>
  <si>
    <t>select_one group</t>
  </si>
  <si>
    <t xml:space="preserve">Are you a: </t>
  </si>
  <si>
    <t>Youth</t>
  </si>
  <si>
    <t>Person with special needs</t>
  </si>
  <si>
    <t>used_services</t>
  </si>
  <si>
    <t>used_services_1</t>
  </si>
  <si>
    <t>used_services_2</t>
  </si>
  <si>
    <t>used_services_3</t>
  </si>
  <si>
    <t xml:space="preserve">      d</t>
  </si>
  <si>
    <t>Given what has been said during the introduction to the survey and its purpose, as a woman, what are some changes that you would like the local government to make in its services and programs and/or how they are delivered to you as a woman in the areas of:</t>
  </si>
  <si>
    <t>select_multiple changes</t>
  </si>
  <si>
    <t>Education</t>
  </si>
  <si>
    <t>changes_other</t>
  </si>
  <si>
    <t>selected(${changes}, 'other')</t>
  </si>
  <si>
    <t>changes_explain</t>
  </si>
  <si>
    <t xml:space="preserve">Please explain: </t>
  </si>
  <si>
    <t>mechanisms</t>
  </si>
  <si>
    <t>If you would like to be able to inform the local government of your needs and desires for change, what would be your preferred way of informing them about that?</t>
  </si>
  <si>
    <t>informing_way</t>
  </si>
  <si>
    <t xml:space="preserve"> Demographic information</t>
  </si>
  <si>
    <t>demo_info</t>
  </si>
  <si>
    <t>Do you live in:</t>
  </si>
  <si>
    <t xml:space="preserve">Village </t>
  </si>
  <si>
    <t>Sub-District</t>
  </si>
  <si>
    <t>District</t>
  </si>
  <si>
    <t>Central District</t>
  </si>
  <si>
    <t>b</t>
  </si>
  <si>
    <t>Are you self-employed or are you an employee</t>
  </si>
  <si>
    <t>if YES,</t>
  </si>
  <si>
    <t>employment_yes</t>
  </si>
  <si>
    <t>receive_money</t>
  </si>
  <si>
    <t>select_one receive_money</t>
  </si>
  <si>
    <t>central government</t>
  </si>
  <si>
    <t>local government</t>
  </si>
  <si>
    <t>religious organizations</t>
  </si>
  <si>
    <t>Do you ﬁnancially support your family members or are you dependent on other family members?</t>
  </si>
  <si>
    <t>receive_money_other</t>
  </si>
  <si>
    <t>Woman</t>
  </si>
  <si>
    <t>الفلوجة</t>
  </si>
  <si>
    <t>الحمزة</t>
  </si>
  <si>
    <t>الرميثة</t>
  </si>
  <si>
    <t>النساء</t>
  </si>
  <si>
    <t>الشباب</t>
  </si>
  <si>
    <t>الاشخاص من ذوي الاحتياجات خاصة</t>
  </si>
  <si>
    <t>15 إلى 24 سنة</t>
  </si>
  <si>
    <t>25 إلى 54 سنة</t>
  </si>
  <si>
    <t>55 إلى 64 سنة</t>
  </si>
  <si>
    <r>
      <t>65 سنة فأكثر</t>
    </r>
    <r>
      <rPr>
        <sz val="10"/>
        <color theme="1"/>
        <rFont val="Calibri"/>
        <family val="2"/>
        <scheme val="minor"/>
      </rPr>
      <t xml:space="preserve"> </t>
    </r>
  </si>
  <si>
    <t>عزباء</t>
  </si>
  <si>
    <t>منفصلة</t>
  </si>
  <si>
    <t>Separated</t>
  </si>
  <si>
    <t>أمية</t>
  </si>
  <si>
    <t>تقراء وتكتب</t>
  </si>
  <si>
    <t>خريجة الدراسة الابتدائية</t>
  </si>
  <si>
    <t>خريجة الدراسة المتوسطة</t>
  </si>
  <si>
    <t>خريجة الدراسة الإعدادية</t>
  </si>
  <si>
    <t xml:space="preserve">خريجة معهد </t>
  </si>
  <si>
    <t>خريجة كلية</t>
  </si>
  <si>
    <t xml:space="preserve">خريجة الدراسات العليا </t>
  </si>
  <si>
    <t>Illiteracy</t>
  </si>
  <si>
    <t>Read and write.</t>
  </si>
  <si>
    <t>Primary school graduate</t>
  </si>
  <si>
    <t>Middle school graduate</t>
  </si>
  <si>
    <t>High school graduate</t>
  </si>
  <si>
    <t>College graduate</t>
  </si>
  <si>
    <t>University graduate</t>
  </si>
  <si>
    <t xml:space="preserve">Post graduate </t>
  </si>
  <si>
    <t>قرية</t>
  </si>
  <si>
    <t>ناحية</t>
  </si>
  <si>
    <t>قضاء</t>
  </si>
  <si>
    <t>قضاء المركز</t>
  </si>
  <si>
    <t>موظفة</t>
  </si>
  <si>
    <t>صاحبة عمل</t>
  </si>
  <si>
    <t>تدرسين حاليا</t>
  </si>
  <si>
    <t>ليس لديكِ المؤهلات اللازمة للوظائف او فرص العمل المتاحة</t>
  </si>
  <si>
    <t>ممنوعة من العمل خارج المنزل من قبل الزوج و / أو الأسرة</t>
  </si>
  <si>
    <t>غير قادرة على العثور على فرص العمل في منطقتكِ على الرغم من أنكِ من المؤهلين للعمل</t>
  </si>
  <si>
    <t>لديك مسؤوليات عائلية تمنعكِ من العمل</t>
  </si>
  <si>
    <t xml:space="preserve">مكان العمل غير مؤهل لاستيعاب احتياجاتكِ الخاصة فيه </t>
  </si>
  <si>
    <t>do not have necessary qualiﬁcations for available jobs</t>
  </si>
  <si>
    <t>are prevented from working outside the home by your spouse and/or family</t>
  </si>
  <si>
    <t>are unable to ﬁnd work opportunities in your community even though you are qualiﬁed</t>
  </si>
  <si>
    <t>have not been able to have your special needs accommodated in a work place</t>
  </si>
  <si>
    <t>أنا أعيل أفراد أسرتي</t>
  </si>
  <si>
    <t>أنا أعيل نفسي فقط</t>
  </si>
  <si>
    <t>أنا أعتمد على أفراد الأسرة الآخرين في ذلك</t>
  </si>
  <si>
    <t>I am dependent on other family members</t>
  </si>
  <si>
    <t>Read and write</t>
  </si>
  <si>
    <t>Non-Governmental Organization</t>
  </si>
  <si>
    <t>الحكومة المركزية</t>
  </si>
  <si>
    <t>الحكومة المحلية</t>
  </si>
  <si>
    <t>هيئات او جهات دينية</t>
  </si>
  <si>
    <t>منظمات غير حكومية</t>
  </si>
  <si>
    <t>Note_to_surveyor</t>
  </si>
  <si>
    <t>surveyor_code</t>
  </si>
  <si>
    <t>labeltext (ar)</t>
  </si>
  <si>
    <t>geopoint</t>
  </si>
  <si>
    <t>surveyor_gps</t>
  </si>
  <si>
    <t>Collect the GPS coordinates</t>
  </si>
  <si>
    <t>أدخل تفاصيل الـ GPS</t>
  </si>
  <si>
    <t xml:space="preserve">اسم القضاء: </t>
  </si>
  <si>
    <t>What services you have not been able to get in your community?</t>
  </si>
  <si>
    <t>**WOMEN SURVEY**
By completing this survey, you will be helping the local government in your community better understand the community's needs, the resources that are perceived to be available, and the services that are still needed. This information will help us work together to better incorporate your needs in the planning processes of the district so that those needs can be better addressed. You will be asked to answer survey questions that include questions that seek to understand better your needs and priorities and how local government might address some of these that you feel are not being met today. You will also be asked several basic socio-demographic questions about yourself to enable better understanding of your responses.</t>
  </si>
  <si>
    <t>**استطلاع مجموعة النساء**
إن إكمال هذا الاستطلاع، سوف يساعد الحكومة المحلية في مجتمعكِ لتطوير فهم أفضل لاحتياجات المجتمع المحلي والموارد التي ينظر إليها على أنها متاحة ، والخدمات التي لا تزال مطلوبة. ستساعدنا هذه المعلومات في العمل معًا لدمج احتياجات المجتمع في عمليات التخطيط المحلي بحيث يمكن تلبية هذه الاحتياجات بشكل أفضل. سيُطلب منكِ الإجابة عن أسئلة الاستطلاع التي تتضمن أسئلة حول المعلومات الاجتماعية الأساسية عنكِ بالإضافة إلى الأسئلة التي تساهم في فهم كيف يمكن للحكومة المحلية تلبية بعض الاحتياجات التي يتم تحديدها على أنها لم تنجز بالشكل المطلوب الى الان.</t>
  </si>
  <si>
    <t>أ.</t>
  </si>
  <si>
    <t>ب.</t>
  </si>
  <si>
    <t>ت.</t>
  </si>
  <si>
    <t>ث.</t>
  </si>
  <si>
    <t>I don't know</t>
  </si>
  <si>
    <t>غير راض</t>
  </si>
  <si>
    <t>لا أدري</t>
  </si>
  <si>
    <t>راض</t>
  </si>
  <si>
    <t>غير راض جدا</t>
  </si>
  <si>
    <t>راض جدا</t>
  </si>
  <si>
    <t xml:space="preserve">Electricity </t>
  </si>
  <si>
    <t xml:space="preserve">Water </t>
  </si>
  <si>
    <t xml:space="preserve">Sanitation </t>
  </si>
  <si>
    <t>Municipal Services (garbage collection)</t>
  </si>
  <si>
    <t xml:space="preserve">Road services </t>
  </si>
  <si>
    <t xml:space="preserve">Health services </t>
  </si>
  <si>
    <t xml:space="preserve">      e</t>
  </si>
  <si>
    <t xml:space="preserve">      f</t>
  </si>
  <si>
    <t xml:space="preserve">      g</t>
  </si>
  <si>
    <t xml:space="preserve">      h</t>
  </si>
  <si>
    <t>How satisﬁed are you with the following services oﬀered by the local government?</t>
  </si>
  <si>
    <t>الكهرباء</t>
  </si>
  <si>
    <t>الماء</t>
  </si>
  <si>
    <t>الصرف الصحي</t>
  </si>
  <si>
    <t>خدمات بلدية (رفع النفايات)</t>
  </si>
  <si>
    <t>خدمات الطرق</t>
  </si>
  <si>
    <t>خدمات صحية</t>
  </si>
  <si>
    <t>التعليم</t>
  </si>
  <si>
    <t>اخرى (تذكر)</t>
  </si>
  <si>
    <t>أ. الكهرباء</t>
  </si>
  <si>
    <t>ت. الصرف الصحي</t>
  </si>
  <si>
    <t>ث. خدمات بلدية (رفع النفايات)</t>
  </si>
  <si>
    <t>جـ. خدمات الطرق</t>
  </si>
  <si>
    <t>حـ. خدمات صحية</t>
  </si>
  <si>
    <t>خـ.التعليم</t>
  </si>
  <si>
    <t>د. اخرى (تذكر)</t>
  </si>
  <si>
    <t>يرجى إعطاء تفاصيل اكثر:</t>
  </si>
  <si>
    <t>Sanitation_other_services</t>
  </si>
  <si>
    <t>facing_obstacles</t>
  </si>
  <si>
    <t>هل تواجهين عقبات عند حاجتكِ للحصول على الخدمات الحكومية؟</t>
  </si>
  <si>
    <t>As a woman, do you encounter obstacles when you are seeking access to government services?</t>
  </si>
  <si>
    <t>most_important_obstacles</t>
  </si>
  <si>
    <t xml:space="preserve">إذا كان الجواب نعم، ما هي أهم تلك العقبات؟ </t>
  </si>
  <si>
    <t>if YES, what are the most important obstacles?</t>
  </si>
  <si>
    <t>${facing_obstacles}='yes'</t>
  </si>
  <si>
    <t>If you were part of decision making process, what are the three most important issues in your local community to which you would give priority and work to resolve and make changes?</t>
  </si>
  <si>
    <t>3_important_issues</t>
  </si>
  <si>
    <t>إذا كنتِ مشاركة في عملية صنع القرار، ما هي أهم ثلاث قضايا او تغييرات في مجتمعكِ المحلي تودين العمل على حلها او تغيرها لانها تمثل أولوية بالنسبة اليكِ؟</t>
  </si>
  <si>
    <t>issue#1</t>
  </si>
  <si>
    <t>Municipal_Services</t>
  </si>
  <si>
    <t xml:space="preserve">Road_services </t>
  </si>
  <si>
    <t xml:space="preserve">Health_services </t>
  </si>
  <si>
    <t>Education services</t>
  </si>
  <si>
    <t>issue#2</t>
  </si>
  <si>
    <t>issue#3</t>
  </si>
  <si>
    <t>constraint</t>
  </si>
  <si>
    <t>constraint_message::English (en)</t>
  </si>
  <si>
    <t>constraint_message::Arabic (ar)</t>
  </si>
  <si>
    <t>Please enter a number between 0000 to 9999</t>
  </si>
  <si>
    <t>الرجاء ادخال رقم بين 0000 الى 9999</t>
  </si>
  <si>
    <t>numbers</t>
  </si>
  <si>
    <t>regex(., '^[0000-9999]{4}$')</t>
  </si>
  <si>
    <t>other (please specify)</t>
  </si>
  <si>
    <t>other services</t>
  </si>
  <si>
    <t>${other_services} !=''</t>
  </si>
  <si>
    <t>other_services</t>
  </si>
  <si>
    <t>Are you aware of any ways, formal or informal, by which you can make local government aware of your needs and priorities (e.g. by contacting the Qamaqam or their office, by speaking to your tribal leader)?</t>
  </si>
  <si>
    <t>mechanisms_details</t>
  </si>
  <si>
    <t>${mechanisms}='yes'</t>
  </si>
  <si>
    <t>If YES, please list below the ones you have used.</t>
  </si>
  <si>
    <t xml:space="preserve">Would you consider participating in a face-to-face dialogue meeting with local government to discuss the results of this survey? </t>
  </si>
  <si>
    <t>attending_dialogue_mting</t>
  </si>
  <si>
    <t>If YES, please provide your name and contact information to the person conducting this survey.</t>
  </si>
  <si>
    <t>space_1</t>
  </si>
  <si>
    <t>${attending_dialogue_mting}='yes'</t>
  </si>
  <si>
    <t>space_2</t>
  </si>
  <si>
    <t>Here are some background questions information about you. This information will help us better understand the common needs and priorities of the women group in your community.</t>
  </si>
  <si>
    <t>if you are currently not employed, is it because you…</t>
  </si>
  <si>
    <t>Do you receive money from any entity?</t>
  </si>
  <si>
    <t>receive_money_from</t>
  </si>
  <si>
    <t>if YES, which of the following provides you money?</t>
  </si>
  <si>
    <t>${receive_money}='yes'</t>
  </si>
  <si>
    <t>please explain</t>
  </si>
  <si>
    <t xml:space="preserve">financial_support </t>
  </si>
  <si>
    <t>financial_support_other</t>
  </si>
  <si>
    <t>${financial_support}='other'</t>
  </si>
  <si>
    <t>أ. إذا كان الجواب نعم، يرجى تقديم اسمكِ ومعلومات الاتصال الخاصة بكِ إلى الشخص الذي يجري هذا الاستطلاع.</t>
  </si>
  <si>
    <t>معلومات عامة</t>
  </si>
  <si>
    <t>في ما يلي بعض الأسئلة المتعلقة بمعلومات أساسية عنكِ. ستساعدنا هذه المعلومات على تقديم فهم أفضل للاحتياجات والأولويات المشتركة لمجموعة النساء في مجتمعكِ.</t>
  </si>
  <si>
    <t>ما هي فئتكِ العمرية؟</t>
  </si>
  <si>
    <t>ما هي حالتكِ الإجتماعية؟</t>
  </si>
  <si>
    <t>التعليم:</t>
  </si>
  <si>
    <t>هل تسكنين في:</t>
  </si>
  <si>
    <t>هل تعملين حاليا؟</t>
  </si>
  <si>
    <t>هل انتِ موظفة ام صاحبة عمل؟</t>
  </si>
  <si>
    <t>ما هو عملكِ (نوع العمل)؟</t>
  </si>
  <si>
    <t>ب. إذا لم يكن لديكِ عمل حاليا، هل هذا بسبب انكِ ..</t>
  </si>
  <si>
    <t>يرجى شرح ذلك</t>
  </si>
  <si>
    <t>هل تتلقىن معونات مالية من اي جهة؟</t>
  </si>
  <si>
    <t>أ. إذا كان الجواب نعم، من هي الجهة التي تقدم هذه المعلونات لكِ؟</t>
  </si>
  <si>
    <t xml:space="preserve">  يرجى توضيح ذلك</t>
  </si>
  <si>
    <t>هل تعيلين أفراد أسرتك مادياً أم أنك تعتمدين على أفراد الأسرة الآخرين في ذلك؟</t>
  </si>
  <si>
    <t>شكرا لكِ على وقتك والاجابات المقدمة</t>
  </si>
  <si>
    <t>**هذا الجزء من الاستمارة خاص بمنفّذ الاستطلاع**</t>
  </si>
  <si>
    <t>**This section is for the survyor use**</t>
  </si>
  <si>
    <t>space_3</t>
  </si>
  <si>
    <t>‗‗‗‗‗‗‗‗‗‗‗‗‗‗‗‗‗‗‗‗‗‗‗‗‗‗‗‗‗‗‗‗‗‗‗‗</t>
  </si>
  <si>
    <t xml:space="preserve">هل أنتِ من مجموعة: </t>
  </si>
  <si>
    <t>ما هي الخدمات التي لم تتمكني من الحصول عليها في مجتمعكِ المحلي؟</t>
  </si>
  <si>
    <t>ما مدى رضاكِ على الخدمات التالية والمقدمة من قبل الحكومة المحلية؟</t>
  </si>
  <si>
    <t>ب. الماء</t>
  </si>
  <si>
    <t>في ضوء ما تم عرضه خلال مقدمة الاستطلاع والغرض منه، كإمرأة، ما هي بعض التغييرات التي تودين من الحكومة المحلية أن تجريها في خدماتها وبرامجها وكيفية تقديمها اليكِ في مجالات:</t>
  </si>
  <si>
    <t>اذكر الخدمة</t>
  </si>
  <si>
    <t>Specify the service</t>
  </si>
  <si>
    <t>هل تعرفين اي طريقة او وسيلة، رسمية أو غير رسمية، يمكنكِ من خلالها تبليغ او إشعار الحكومة المحلية باحتياجاتكِ وأولوياتكِ (على سبيل المثال، الاتصال بالقائم مقام او مكتبه، التحدث الى شيخ العشيرة او المختار والطلب منه التدخل)؟</t>
  </si>
  <si>
    <t>أ. إذا كان الجواب نعم، يرجى ذكر الطرق او الوسائل التي تم استخدامها او اللجوء اليها من قبلكِ</t>
  </si>
  <si>
    <t>إذا كنتِ قادرة على إبلاغ الحكومة المحلية عن احتياجاتكِ ورغباتكِ لتغيير اي من الخدمات المقدمة، ما هي الطريقة المفضّلة لديكِ لإبلاغهم عن ذلك؟</t>
  </si>
  <si>
    <t>هل ترغبين في المشاركة في اجتماع مباشر مع الحكومة المحلية لمناقشة نتائج هذا الاستطلاع؟</t>
  </si>
  <si>
    <t>**أ. إذا كان الجواب نعم،**</t>
  </si>
  <si>
    <t>${unemployment_reason}='other'</t>
  </si>
  <si>
    <t>${receive_money_from}='other' and ${receive_money}='yes'</t>
  </si>
  <si>
    <t>Enter your name</t>
  </si>
  <si>
    <t>أدخل أسمك</t>
  </si>
  <si>
    <t>أسم منظم إستمارة الاستطلاع</t>
  </si>
  <si>
    <t>name of the surveyor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</si>
</sst>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8"/>
      <name val="Calibri"/>
      <family val="2"/>
      <scheme val="minor"/>
    </font>
    <font>
      <sz val="12"/>
      <color theme="1"/>
      <name val="Calibri"/>
      <family val="2"/>
      <scheme val="minor"/>
    </font>
    <font>
      <b/>
      <sz val="11"/>
      <color theme="1"/>
      <name val="Calibri"/>
      <family val="2"/>
      <scheme val="minor"/>
    </font>
    <font>
      <sz val="10"/>
      <name val="Arial"/>
      <family val="2"/>
    </font>
    <font>
      <sz val="10"/>
      <color theme="1"/>
      <name val="Calibri"/>
      <family val="2"/>
      <scheme val="minor"/>
    </font>
    <font>
      <sz val="11"/>
      <color theme="1"/>
      <name val="Courier New"/>
      <family val="3"/>
    </font>
  </fonts>
  <fills count="2">
    <fill>
      <patternFill patternType="none"/>
    </fill>
    <fill>
      <patternFill patternType="gray125"/>
    </fill>
  </fills>
  <borders count="1">
    <border>
      <left/>
      <right/>
      <top/>
      <bottom/>
      <diagonal/>
    </border>
  </borders>
  <cellStyleXfs count="1">
    <xf numFmtId="0" fontId="0" fillId="0" borderId="0"/>
  </cellStyleXfs>
  <cellXfs count="19">
    <xf numFmtId="0" fontId="0" fillId="0" borderId="0" xfId="0"/>
    <xf numFmtId="0" fontId="0" fillId="0" borderId="0" xfId="0" applyAlignment="1">
      <alignment vertical="top"/>
    </xf>
    <xf numFmtId="0" fontId="0" fillId="0" borderId="0" xfId="0" applyAlignment="1">
      <alignment vertical="top" wrapText="1"/>
    </xf>
    <xf numFmtId="0" fontId="0" fillId="0" borderId="0" xfId="0" applyAlignment="1">
      <alignment vertical="center"/>
    </xf>
    <xf numFmtId="0" fontId="0" fillId="0" borderId="0" xfId="0" applyAlignment="1">
      <alignment horizontal="left" vertical="center"/>
    </xf>
    <xf numFmtId="0" fontId="0" fillId="0" borderId="0" xfId="0" applyAlignment="1">
      <alignment horizontal="left"/>
    </xf>
    <xf numFmtId="0" fontId="2" fillId="0" borderId="0" xfId="0" applyFont="1" applyAlignment="1">
      <alignment horizontal="left" vertical="center"/>
    </xf>
    <xf numFmtId="0" fontId="3" fillId="0" borderId="0" xfId="0" applyFont="1" applyAlignment="1">
      <alignment vertical="top"/>
    </xf>
    <xf numFmtId="0" fontId="3" fillId="0" borderId="0" xfId="0" applyFont="1" applyAlignment="1">
      <alignment vertical="top" wrapText="1"/>
    </xf>
    <xf numFmtId="0" fontId="3" fillId="0" borderId="0" xfId="0" applyFont="1"/>
    <xf numFmtId="0" fontId="4" fillId="0" borderId="0" xfId="0" applyFont="1" applyAlignment="1">
      <alignment vertical="top" wrapText="1"/>
    </xf>
    <xf numFmtId="0" fontId="3" fillId="0" borderId="0" xfId="0" applyFont="1" applyAlignment="1">
      <alignment horizontal="center" vertical="top"/>
    </xf>
    <xf numFmtId="0" fontId="0" fillId="0" borderId="0" xfId="0" applyAlignment="1">
      <alignment horizontal="center" vertical="top"/>
    </xf>
    <xf numFmtId="0" fontId="0" fillId="0" borderId="0" xfId="0" quotePrefix="1" applyAlignment="1">
      <alignment horizontal="center" vertical="top"/>
    </xf>
    <xf numFmtId="0" fontId="0" fillId="0" borderId="0" xfId="0" applyFont="1"/>
    <xf numFmtId="0" fontId="0" fillId="0" borderId="0" xfId="0" applyFill="1" applyAlignment="1">
      <alignment vertical="top"/>
    </xf>
    <xf numFmtId="0" fontId="0" fillId="0" borderId="0" xfId="0" quotePrefix="1" applyFill="1" applyAlignment="1">
      <alignment horizontal="center" vertical="top"/>
    </xf>
    <xf numFmtId="0" fontId="0" fillId="0" borderId="0" xfId="0" applyFill="1" applyAlignment="1">
      <alignment vertical="top" wrapText="1"/>
    </xf>
    <xf numFmtId="0" fontId="6" fillId="0" borderId="0" xfId="0" quotePrefix="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C06A04-3F3B-482A-BC7B-9DE28EC45CE2}">
  <dimension ref="A1:T64"/>
  <sheetViews>
    <sheetView tabSelected="1" zoomScale="85" zoomScaleNormal="85" workbookViewId="0">
      <pane ySplit="1" topLeftCell="A50" activePane="bottomLeft" state="frozen"/>
      <selection pane="bottomLeft" activeCell="I62" sqref="I62"/>
    </sheetView>
  </sheetViews>
  <sheetFormatPr defaultColWidth="29.5546875" defaultRowHeight="14.4" x14ac:dyDescent="0.3"/>
  <cols>
    <col min="1" max="1" width="23.33203125" style="1" customWidth="1"/>
    <col min="2" max="2" width="26.77734375" style="1" bestFit="1" customWidth="1"/>
    <col min="3" max="3" width="7.21875" style="12" bestFit="1" customWidth="1"/>
    <col min="4" max="4" width="25.88671875" style="1" customWidth="1"/>
    <col min="5" max="7" width="25.88671875" style="2" customWidth="1"/>
    <col min="8" max="8" width="50.44140625" style="1" customWidth="1"/>
    <col min="9" max="9" width="8.109375" style="1" bestFit="1" customWidth="1"/>
    <col min="10" max="10" width="25.109375" style="1" bestFit="1" customWidth="1"/>
    <col min="11" max="11" width="28.44140625" style="1" bestFit="1" customWidth="1"/>
    <col min="12" max="12" width="23.6640625" style="1" bestFit="1" customWidth="1"/>
    <col min="13" max="13" width="16.44140625" style="1" bestFit="1" customWidth="1"/>
    <col min="14" max="15" width="16.44140625" style="1" customWidth="1"/>
    <col min="16" max="16" width="7.21875" style="1" bestFit="1" customWidth="1"/>
    <col min="17" max="16384" width="29.5546875" style="1"/>
  </cols>
  <sheetData>
    <row r="1" spans="1:20" s="7" customFormat="1" x14ac:dyDescent="0.3">
      <c r="A1" s="7" t="s">
        <v>0</v>
      </c>
      <c r="B1" s="7" t="s">
        <v>1</v>
      </c>
      <c r="C1" s="11" t="s">
        <v>130</v>
      </c>
      <c r="D1" s="7" t="s">
        <v>131</v>
      </c>
      <c r="E1" s="8" t="s">
        <v>89</v>
      </c>
      <c r="F1" s="7" t="s">
        <v>251</v>
      </c>
      <c r="G1" s="8" t="s">
        <v>90</v>
      </c>
      <c r="H1" s="7" t="s">
        <v>9</v>
      </c>
      <c r="I1" s="7" t="s">
        <v>80</v>
      </c>
      <c r="J1" s="7" t="s">
        <v>95</v>
      </c>
      <c r="K1" s="7" t="s">
        <v>96</v>
      </c>
      <c r="L1" s="7" t="s">
        <v>92</v>
      </c>
      <c r="M1" s="7" t="s">
        <v>91</v>
      </c>
      <c r="N1" s="7" t="s">
        <v>105</v>
      </c>
      <c r="O1" s="7" t="s">
        <v>143</v>
      </c>
      <c r="P1" s="7" t="s">
        <v>98</v>
      </c>
      <c r="Q1" s="7" t="s">
        <v>152</v>
      </c>
      <c r="R1" s="7" t="s">
        <v>315</v>
      </c>
      <c r="S1" s="7" t="s">
        <v>316</v>
      </c>
      <c r="T1" s="7" t="s">
        <v>317</v>
      </c>
    </row>
    <row r="2" spans="1:20" x14ac:dyDescent="0.3">
      <c r="A2" s="1" t="s">
        <v>82</v>
      </c>
      <c r="B2" s="1" t="s">
        <v>82</v>
      </c>
      <c r="E2" s="10" t="s">
        <v>100</v>
      </c>
      <c r="F2" s="10"/>
    </row>
    <row r="3" spans="1:20" x14ac:dyDescent="0.3">
      <c r="A3" s="1" t="s">
        <v>83</v>
      </c>
      <c r="B3" s="1" t="s">
        <v>83</v>
      </c>
      <c r="E3" s="10" t="s">
        <v>101</v>
      </c>
      <c r="F3" s="10"/>
    </row>
    <row r="4" spans="1:20" x14ac:dyDescent="0.3">
      <c r="A4" s="1" t="s">
        <v>2</v>
      </c>
      <c r="B4" s="1" t="s">
        <v>2</v>
      </c>
      <c r="E4" s="2" t="s">
        <v>103</v>
      </c>
    </row>
    <row r="5" spans="1:20" x14ac:dyDescent="0.3">
      <c r="A5" s="1" t="s">
        <v>84</v>
      </c>
      <c r="B5" s="1" t="s">
        <v>84</v>
      </c>
      <c r="E5" s="2" t="s">
        <v>104</v>
      </c>
    </row>
    <row r="6" spans="1:20" ht="13.8" customHeight="1" x14ac:dyDescent="0.3">
      <c r="A6" s="1" t="s">
        <v>85</v>
      </c>
      <c r="B6" s="1" t="s">
        <v>85</v>
      </c>
      <c r="E6" s="10" t="s">
        <v>102</v>
      </c>
      <c r="F6" s="10"/>
    </row>
    <row r="7" spans="1:20" ht="13.8" customHeight="1" x14ac:dyDescent="0.3">
      <c r="A7" s="1" t="s">
        <v>72</v>
      </c>
      <c r="B7" s="1" t="s">
        <v>87</v>
      </c>
      <c r="E7" s="2" t="s">
        <v>258</v>
      </c>
      <c r="G7" s="2" t="s">
        <v>259</v>
      </c>
    </row>
    <row r="8" spans="1:20" x14ac:dyDescent="0.3">
      <c r="A8" s="1" t="s">
        <v>10</v>
      </c>
      <c r="B8" s="1" t="s">
        <v>11</v>
      </c>
      <c r="C8" s="13">
        <v>1</v>
      </c>
      <c r="D8" s="2" t="s">
        <v>132</v>
      </c>
      <c r="E8" s="2" t="str">
        <f t="shared" ref="E8:E36" si="0">IF(A8="note","**",)&amp;IF(ISBLANK(C8),D8,C8&amp;". "&amp;D8)&amp;IF(A8="note","**",)</f>
        <v>1. District name:</v>
      </c>
      <c r="F8" s="2" t="s">
        <v>256</v>
      </c>
      <c r="G8" s="2" t="str">
        <f>IF(A8="note","**",)&amp;IF(ISBLANK(C8),F8,C8&amp;". "&amp;F8)&amp;IF(A8="note","**",)</f>
        <v xml:space="preserve">1. اسم القضاء: </v>
      </c>
      <c r="I8" s="1" t="s">
        <v>65</v>
      </c>
      <c r="J8" s="1" t="s">
        <v>81</v>
      </c>
      <c r="K8" s="1" t="s">
        <v>97</v>
      </c>
      <c r="L8" s="1" t="s">
        <v>94</v>
      </c>
      <c r="M8" s="1" t="s">
        <v>93</v>
      </c>
      <c r="N8" s="1" t="s">
        <v>144</v>
      </c>
    </row>
    <row r="9" spans="1:20" x14ac:dyDescent="0.3">
      <c r="A9" s="1" t="s">
        <v>156</v>
      </c>
      <c r="B9" s="1" t="s">
        <v>155</v>
      </c>
      <c r="C9" s="13">
        <f t="shared" ref="C9:C47" si="1">C8+1</f>
        <v>2</v>
      </c>
      <c r="D9" s="2" t="s">
        <v>157</v>
      </c>
      <c r="E9" s="2" t="str">
        <f t="shared" si="0"/>
        <v xml:space="preserve">2. Are you a: </v>
      </c>
      <c r="F9" s="2" t="s">
        <v>367</v>
      </c>
      <c r="G9" s="2" t="str">
        <f t="shared" ref="G9:G15" si="2">IF(A9="note","**",)&amp;IF(ISBLANK(C9),F9,C9&amp;". "&amp;F9)&amp;IF(A9="note","**",)</f>
        <v xml:space="preserve">2. هل أنتِ من مجموعة: </v>
      </c>
      <c r="I9" s="1" t="s">
        <v>65</v>
      </c>
      <c r="J9" s="1" t="s">
        <v>81</v>
      </c>
      <c r="K9" s="1" t="s">
        <v>97</v>
      </c>
      <c r="L9" s="1" t="s">
        <v>154</v>
      </c>
      <c r="M9" s="1" t="s">
        <v>93</v>
      </c>
    </row>
    <row r="10" spans="1:20" ht="43.2" x14ac:dyDescent="0.3">
      <c r="A10" s="1" t="s">
        <v>72</v>
      </c>
      <c r="B10" s="1" t="s">
        <v>160</v>
      </c>
      <c r="C10" s="13">
        <f t="shared" si="1"/>
        <v>3</v>
      </c>
      <c r="D10" s="2" t="s">
        <v>257</v>
      </c>
      <c r="E10" s="2" t="str">
        <f t="shared" si="0"/>
        <v>**3. What services you have not been able to get in your community?**</v>
      </c>
      <c r="F10" s="2" t="s">
        <v>368</v>
      </c>
      <c r="G10" s="2" t="str">
        <f t="shared" si="2"/>
        <v>**3. ما هي الخدمات التي لم تتمكني من الحصول عليها في مجتمعكِ المحلي؟**</v>
      </c>
      <c r="L10" s="1" t="s">
        <v>154</v>
      </c>
    </row>
    <row r="11" spans="1:20" x14ac:dyDescent="0.3">
      <c r="A11" s="1" t="s">
        <v>22</v>
      </c>
      <c r="B11" s="1" t="s">
        <v>161</v>
      </c>
      <c r="C11" s="13" t="s">
        <v>138</v>
      </c>
      <c r="D11" s="2"/>
      <c r="E11" s="2" t="str">
        <f t="shared" si="0"/>
        <v xml:space="preserve">      a. </v>
      </c>
      <c r="G11" s="2" t="s">
        <v>260</v>
      </c>
      <c r="I11" s="1" t="s">
        <v>65</v>
      </c>
      <c r="J11" s="1" t="s">
        <v>81</v>
      </c>
      <c r="K11" s="1" t="s">
        <v>97</v>
      </c>
      <c r="L11" s="1" t="s">
        <v>154</v>
      </c>
      <c r="M11" s="1" t="s">
        <v>93</v>
      </c>
    </row>
    <row r="12" spans="1:20" x14ac:dyDescent="0.3">
      <c r="A12" s="1" t="s">
        <v>22</v>
      </c>
      <c r="B12" s="1" t="s">
        <v>162</v>
      </c>
      <c r="C12" s="13" t="s">
        <v>139</v>
      </c>
      <c r="D12" s="2"/>
      <c r="E12" s="2" t="str">
        <f t="shared" si="0"/>
        <v xml:space="preserve">      b. </v>
      </c>
      <c r="G12" s="2" t="s">
        <v>261</v>
      </c>
      <c r="I12" s="1" t="s">
        <v>65</v>
      </c>
      <c r="J12" s="1" t="s">
        <v>81</v>
      </c>
      <c r="K12" s="1" t="s">
        <v>97</v>
      </c>
      <c r="L12" s="1" t="s">
        <v>154</v>
      </c>
      <c r="M12" s="1" t="s">
        <v>93</v>
      </c>
    </row>
    <row r="13" spans="1:20" x14ac:dyDescent="0.3">
      <c r="A13" s="1" t="s">
        <v>22</v>
      </c>
      <c r="B13" s="1" t="s">
        <v>163</v>
      </c>
      <c r="C13" s="13" t="s">
        <v>140</v>
      </c>
      <c r="D13" s="2"/>
      <c r="E13" s="2" t="str">
        <f t="shared" si="0"/>
        <v xml:space="preserve">      c. </v>
      </c>
      <c r="G13" s="2" t="s">
        <v>262</v>
      </c>
      <c r="I13" s="1" t="s">
        <v>65</v>
      </c>
      <c r="J13" s="1" t="s">
        <v>81</v>
      </c>
      <c r="K13" s="1" t="s">
        <v>97</v>
      </c>
      <c r="L13" s="1" t="s">
        <v>154</v>
      </c>
      <c r="M13" s="1" t="s">
        <v>93</v>
      </c>
    </row>
    <row r="14" spans="1:20" x14ac:dyDescent="0.3">
      <c r="A14" s="1" t="s">
        <v>22</v>
      </c>
      <c r="B14" s="1" t="s">
        <v>163</v>
      </c>
      <c r="C14" s="13" t="s">
        <v>164</v>
      </c>
      <c r="D14" s="2"/>
      <c r="E14" s="2" t="str">
        <f t="shared" si="0"/>
        <v xml:space="preserve">      d. </v>
      </c>
      <c r="G14" s="2" t="s">
        <v>263</v>
      </c>
      <c r="I14" s="1" t="s">
        <v>65</v>
      </c>
      <c r="J14" s="1" t="s">
        <v>81</v>
      </c>
      <c r="K14" s="1" t="s">
        <v>97</v>
      </c>
      <c r="L14" s="1" t="s">
        <v>154</v>
      </c>
      <c r="M14" s="1" t="s">
        <v>93</v>
      </c>
    </row>
    <row r="15" spans="1:20" ht="57.6" x14ac:dyDescent="0.3">
      <c r="A15" s="1" t="s">
        <v>72</v>
      </c>
      <c r="B15" s="1" t="s">
        <v>142</v>
      </c>
      <c r="C15" s="13">
        <f>C10+1</f>
        <v>4</v>
      </c>
      <c r="D15" s="2" t="s">
        <v>280</v>
      </c>
      <c r="E15" s="2" t="str">
        <f t="shared" si="0"/>
        <v>**4. How satisﬁed are you with the following services oﬀered by the local government?**</v>
      </c>
      <c r="F15" s="2" t="s">
        <v>369</v>
      </c>
      <c r="G15" s="2" t="str">
        <f t="shared" si="2"/>
        <v>**4. ما مدى رضاكِ على الخدمات التالية والمقدمة من قبل الحكومة المحلية؟**</v>
      </c>
      <c r="J15" s="1" t="s">
        <v>81</v>
      </c>
      <c r="K15" s="1" t="s">
        <v>97</v>
      </c>
      <c r="L15" s="1" t="s">
        <v>154</v>
      </c>
      <c r="M15" s="1" t="s">
        <v>93</v>
      </c>
    </row>
    <row r="16" spans="1:20" x14ac:dyDescent="0.3">
      <c r="A16" s="1" t="s">
        <v>146</v>
      </c>
      <c r="B16" s="1" t="s">
        <v>270</v>
      </c>
      <c r="C16" s="13" t="s">
        <v>138</v>
      </c>
      <c r="D16" s="1" t="s">
        <v>270</v>
      </c>
      <c r="E16" s="2" t="str">
        <f t="shared" si="0"/>
        <v xml:space="preserve">      a. Electricity </v>
      </c>
      <c r="G16" s="2" t="s">
        <v>289</v>
      </c>
      <c r="I16" s="1" t="s">
        <v>65</v>
      </c>
      <c r="J16" s="1" t="s">
        <v>81</v>
      </c>
      <c r="K16" s="1" t="s">
        <v>97</v>
      </c>
      <c r="L16" s="1" t="s">
        <v>154</v>
      </c>
      <c r="M16" s="1" t="s">
        <v>93</v>
      </c>
      <c r="N16" s="1" t="s">
        <v>145</v>
      </c>
    </row>
    <row r="17" spans="1:14" x14ac:dyDescent="0.3">
      <c r="A17" s="1" t="s">
        <v>146</v>
      </c>
      <c r="B17" s="1" t="s">
        <v>271</v>
      </c>
      <c r="C17" s="13" t="s">
        <v>139</v>
      </c>
      <c r="D17" s="1" t="s">
        <v>271</v>
      </c>
      <c r="E17" s="2" t="str">
        <f t="shared" si="0"/>
        <v xml:space="preserve">      b. Water </v>
      </c>
      <c r="G17" s="2" t="s">
        <v>370</v>
      </c>
      <c r="I17" s="1" t="s">
        <v>65</v>
      </c>
      <c r="J17" s="1" t="s">
        <v>81</v>
      </c>
      <c r="K17" s="1" t="s">
        <v>97</v>
      </c>
      <c r="L17" s="1" t="s">
        <v>154</v>
      </c>
      <c r="M17" s="1" t="s">
        <v>93</v>
      </c>
      <c r="N17" s="1" t="s">
        <v>145</v>
      </c>
    </row>
    <row r="18" spans="1:14" x14ac:dyDescent="0.3">
      <c r="A18" s="1" t="s">
        <v>146</v>
      </c>
      <c r="B18" s="1" t="s">
        <v>272</v>
      </c>
      <c r="C18" s="13" t="s">
        <v>140</v>
      </c>
      <c r="D18" s="1" t="s">
        <v>272</v>
      </c>
      <c r="E18" s="2" t="str">
        <f t="shared" si="0"/>
        <v xml:space="preserve">      c. Sanitation </v>
      </c>
      <c r="G18" s="2" t="s">
        <v>290</v>
      </c>
      <c r="I18" s="1" t="s">
        <v>65</v>
      </c>
      <c r="J18" s="1" t="s">
        <v>81</v>
      </c>
      <c r="K18" s="1" t="s">
        <v>97</v>
      </c>
      <c r="L18" s="1" t="s">
        <v>154</v>
      </c>
      <c r="M18" s="1" t="s">
        <v>93</v>
      </c>
      <c r="N18" s="1" t="s">
        <v>145</v>
      </c>
    </row>
    <row r="19" spans="1:14" ht="28.8" x14ac:dyDescent="0.3">
      <c r="A19" s="1" t="s">
        <v>146</v>
      </c>
      <c r="B19" s="1" t="s">
        <v>273</v>
      </c>
      <c r="C19" s="13" t="s">
        <v>164</v>
      </c>
      <c r="D19" s="1" t="s">
        <v>273</v>
      </c>
      <c r="E19" s="2" t="str">
        <f t="shared" si="0"/>
        <v xml:space="preserve">      d. Municipal Services (garbage collection)</v>
      </c>
      <c r="G19" s="2" t="s">
        <v>291</v>
      </c>
      <c r="I19" s="1" t="s">
        <v>65</v>
      </c>
      <c r="J19" s="1" t="s">
        <v>81</v>
      </c>
      <c r="K19" s="1" t="s">
        <v>97</v>
      </c>
      <c r="L19" s="1" t="s">
        <v>154</v>
      </c>
      <c r="M19" s="1" t="s">
        <v>93</v>
      </c>
      <c r="N19" s="1" t="s">
        <v>145</v>
      </c>
    </row>
    <row r="20" spans="1:14" x14ac:dyDescent="0.3">
      <c r="A20" s="1" t="s">
        <v>146</v>
      </c>
      <c r="B20" s="1" t="s">
        <v>274</v>
      </c>
      <c r="C20" s="13" t="s">
        <v>276</v>
      </c>
      <c r="D20" s="1" t="s">
        <v>274</v>
      </c>
      <c r="E20" s="2" t="str">
        <f t="shared" si="0"/>
        <v xml:space="preserve">      e. Road services </v>
      </c>
      <c r="G20" s="2" t="s">
        <v>292</v>
      </c>
      <c r="I20" s="1" t="s">
        <v>65</v>
      </c>
      <c r="J20" s="1" t="s">
        <v>81</v>
      </c>
      <c r="K20" s="1" t="s">
        <v>97</v>
      </c>
      <c r="L20" s="1" t="s">
        <v>154</v>
      </c>
      <c r="M20" s="1" t="s">
        <v>93</v>
      </c>
      <c r="N20" s="1" t="s">
        <v>145</v>
      </c>
    </row>
    <row r="21" spans="1:14" x14ac:dyDescent="0.3">
      <c r="A21" s="1" t="s">
        <v>146</v>
      </c>
      <c r="B21" s="1" t="s">
        <v>275</v>
      </c>
      <c r="C21" s="13" t="s">
        <v>277</v>
      </c>
      <c r="D21" s="1" t="s">
        <v>275</v>
      </c>
      <c r="E21" s="2" t="str">
        <f t="shared" si="0"/>
        <v xml:space="preserve">      f. Health services </v>
      </c>
      <c r="G21" s="2" t="s">
        <v>293</v>
      </c>
      <c r="I21" s="1" t="s">
        <v>65</v>
      </c>
      <c r="J21" s="1" t="s">
        <v>81</v>
      </c>
      <c r="K21" s="1" t="s">
        <v>97</v>
      </c>
      <c r="L21" s="1" t="s">
        <v>154</v>
      </c>
      <c r="M21" s="1" t="s">
        <v>93</v>
      </c>
      <c r="N21" s="1" t="s">
        <v>145</v>
      </c>
    </row>
    <row r="22" spans="1:14" x14ac:dyDescent="0.3">
      <c r="A22" s="1" t="s">
        <v>146</v>
      </c>
      <c r="B22" s="1" t="s">
        <v>312</v>
      </c>
      <c r="C22" s="13" t="s">
        <v>278</v>
      </c>
      <c r="D22" s="1" t="s">
        <v>167</v>
      </c>
      <c r="E22" s="2" t="str">
        <f t="shared" si="0"/>
        <v xml:space="preserve">      g. Education</v>
      </c>
      <c r="G22" s="2" t="s">
        <v>294</v>
      </c>
      <c r="I22" s="1" t="s">
        <v>65</v>
      </c>
      <c r="J22" s="1" t="s">
        <v>81</v>
      </c>
      <c r="K22" s="1" t="s">
        <v>97</v>
      </c>
      <c r="L22" s="1" t="s">
        <v>154</v>
      </c>
      <c r="M22" s="1" t="s">
        <v>93</v>
      </c>
      <c r="N22" s="1" t="s">
        <v>145</v>
      </c>
    </row>
    <row r="23" spans="1:14" x14ac:dyDescent="0.3">
      <c r="A23" s="1" t="s">
        <v>22</v>
      </c>
      <c r="B23" s="1" t="s">
        <v>325</v>
      </c>
      <c r="C23" s="13" t="s">
        <v>279</v>
      </c>
      <c r="D23" s="1" t="s">
        <v>322</v>
      </c>
      <c r="E23" s="2" t="str">
        <f t="shared" si="0"/>
        <v xml:space="preserve">      h. other (please specify)</v>
      </c>
      <c r="G23" s="2" t="s">
        <v>295</v>
      </c>
      <c r="J23" s="1" t="s">
        <v>81</v>
      </c>
      <c r="K23" s="1" t="s">
        <v>97</v>
      </c>
      <c r="L23" s="1" t="s">
        <v>154</v>
      </c>
      <c r="M23" s="1" t="s">
        <v>93</v>
      </c>
    </row>
    <row r="24" spans="1:14" x14ac:dyDescent="0.3">
      <c r="A24" s="1" t="s">
        <v>146</v>
      </c>
      <c r="B24" s="1" t="s">
        <v>297</v>
      </c>
      <c r="C24" s="13"/>
      <c r="D24" s="2" t="s">
        <v>323</v>
      </c>
      <c r="H24" s="1" t="s">
        <v>324</v>
      </c>
      <c r="I24" s="1" t="s">
        <v>65</v>
      </c>
      <c r="J24" s="1" t="s">
        <v>81</v>
      </c>
      <c r="K24" s="1" t="s">
        <v>97</v>
      </c>
      <c r="L24" s="1" t="s">
        <v>154</v>
      </c>
      <c r="M24" s="1" t="s">
        <v>93</v>
      </c>
      <c r="N24" s="1" t="s">
        <v>145</v>
      </c>
    </row>
    <row r="25" spans="1:14" ht="144" x14ac:dyDescent="0.3">
      <c r="A25" s="1" t="s">
        <v>166</v>
      </c>
      <c r="B25" s="1" t="s">
        <v>32</v>
      </c>
      <c r="C25" s="13">
        <f>C15+1</f>
        <v>5</v>
      </c>
      <c r="D25" s="2" t="s">
        <v>165</v>
      </c>
      <c r="E25" s="2" t="str">
        <f t="shared" si="0"/>
        <v>5. Given what has been said during the introduction to the survey and its purpose, as a woman, what are some changes that you would like the local government to make in its services and programs and/or how they are delivered to you as a woman in the areas of:</v>
      </c>
      <c r="F25" s="2" t="s">
        <v>371</v>
      </c>
      <c r="G25" s="2" t="str">
        <f t="shared" ref="G25" si="3">IF(A25="note","**",)&amp;IF(ISBLANK(C25),F25,C25&amp;". "&amp;F25)&amp;IF(A25="note","**",)</f>
        <v>5. في ضوء ما تم عرضه خلال مقدمة الاستطلاع والغرض منه، كإمرأة، ما هي بعض التغييرات التي تودين من الحكومة المحلية أن تجريها في خدماتها وبرامجها وكيفية تقديمها اليكِ في مجالات:</v>
      </c>
      <c r="I25" s="1" t="s">
        <v>65</v>
      </c>
      <c r="J25" s="1" t="s">
        <v>81</v>
      </c>
      <c r="K25" s="1" t="s">
        <v>97</v>
      </c>
      <c r="L25" s="1" t="s">
        <v>154</v>
      </c>
      <c r="M25" s="1" t="s">
        <v>93</v>
      </c>
    </row>
    <row r="26" spans="1:14" x14ac:dyDescent="0.3">
      <c r="A26" s="1" t="s">
        <v>22</v>
      </c>
      <c r="B26" s="1" t="s">
        <v>168</v>
      </c>
      <c r="C26" s="13"/>
      <c r="D26" s="2" t="s">
        <v>373</v>
      </c>
      <c r="E26" s="2" t="str">
        <f t="shared" si="0"/>
        <v>Specify the service</v>
      </c>
      <c r="G26" s="2" t="s">
        <v>372</v>
      </c>
      <c r="H26" s="1" t="s">
        <v>169</v>
      </c>
      <c r="I26" s="1" t="s">
        <v>65</v>
      </c>
      <c r="J26" s="1" t="s">
        <v>81</v>
      </c>
      <c r="K26" s="1" t="s">
        <v>97</v>
      </c>
      <c r="L26" s="1" t="s">
        <v>154</v>
      </c>
      <c r="M26" s="1" t="s">
        <v>93</v>
      </c>
    </row>
    <row r="27" spans="1:14" x14ac:dyDescent="0.3">
      <c r="A27" s="1" t="s">
        <v>22</v>
      </c>
      <c r="B27" s="1" t="s">
        <v>170</v>
      </c>
      <c r="C27" s="13"/>
      <c r="D27" s="2" t="s">
        <v>171</v>
      </c>
      <c r="E27" s="2" t="str">
        <f t="shared" si="0"/>
        <v xml:space="preserve">Please explain: </v>
      </c>
      <c r="G27" s="2" t="s">
        <v>296</v>
      </c>
      <c r="I27" s="1" t="s">
        <v>65</v>
      </c>
      <c r="J27" s="1" t="s">
        <v>81</v>
      </c>
      <c r="K27" s="1" t="s">
        <v>97</v>
      </c>
      <c r="L27" s="1" t="s">
        <v>154</v>
      </c>
      <c r="M27" s="1" t="s">
        <v>93</v>
      </c>
      <c r="N27" s="1" t="s">
        <v>106</v>
      </c>
    </row>
    <row r="28" spans="1:14" ht="57.6" x14ac:dyDescent="0.3">
      <c r="A28" s="1" t="s">
        <v>21</v>
      </c>
      <c r="B28" s="1" t="s">
        <v>298</v>
      </c>
      <c r="C28" s="13">
        <f>C25+1</f>
        <v>6</v>
      </c>
      <c r="D28" s="2" t="s">
        <v>300</v>
      </c>
      <c r="E28" s="2" t="str">
        <f t="shared" ref="E28" si="4">IF(A28="note","**",)&amp;IF(ISBLANK(C28),D28,C28&amp;". "&amp;D28)&amp;IF(A28="note","**",)</f>
        <v>6. As a woman, do you encounter obstacles when you are seeking access to government services?</v>
      </c>
      <c r="F28" s="2" t="s">
        <v>299</v>
      </c>
      <c r="G28" s="2" t="str">
        <f t="shared" ref="G28:G30" si="5">IF(A28="note","**",)&amp;IF(ISBLANK(C28),F28,C28&amp;". "&amp;F28)&amp;IF(A28="note","**",)</f>
        <v>6. هل تواجهين عقبات عند حاجتكِ للحصول على الخدمات الحكومية؟</v>
      </c>
      <c r="I28" s="1" t="s">
        <v>65</v>
      </c>
      <c r="J28" s="1" t="s">
        <v>81</v>
      </c>
      <c r="K28" s="1" t="s">
        <v>97</v>
      </c>
      <c r="L28" s="1" t="s">
        <v>154</v>
      </c>
      <c r="M28" s="1" t="s">
        <v>93</v>
      </c>
    </row>
    <row r="29" spans="1:14" ht="28.8" x14ac:dyDescent="0.3">
      <c r="A29" s="1" t="s">
        <v>22</v>
      </c>
      <c r="B29" s="1" t="s">
        <v>301</v>
      </c>
      <c r="C29" s="13" t="s">
        <v>138</v>
      </c>
      <c r="D29" s="2" t="s">
        <v>303</v>
      </c>
      <c r="E29" s="2" t="str">
        <f t="shared" si="0"/>
        <v xml:space="preserve">      a. if YES, what are the most important obstacles?</v>
      </c>
      <c r="F29" s="2" t="s">
        <v>302</v>
      </c>
      <c r="G29" s="2" t="str">
        <f t="shared" si="5"/>
        <v xml:space="preserve">      a. إذا كان الجواب نعم، ما هي أهم تلك العقبات؟ </v>
      </c>
      <c r="H29" s="1" t="s">
        <v>304</v>
      </c>
      <c r="I29" s="1" t="s">
        <v>65</v>
      </c>
      <c r="J29" s="1" t="s">
        <v>81</v>
      </c>
      <c r="K29" s="1" t="s">
        <v>97</v>
      </c>
      <c r="L29" s="1" t="s">
        <v>154</v>
      </c>
      <c r="M29" s="1" t="s">
        <v>93</v>
      </c>
    </row>
    <row r="30" spans="1:14" ht="115.2" x14ac:dyDescent="0.3">
      <c r="A30" s="1" t="s">
        <v>72</v>
      </c>
      <c r="B30" s="1" t="s">
        <v>306</v>
      </c>
      <c r="C30" s="13">
        <f>C28+1</f>
        <v>7</v>
      </c>
      <c r="D30" s="2" t="s">
        <v>305</v>
      </c>
      <c r="E30" s="2" t="str">
        <f t="shared" si="0"/>
        <v>**7. If you were part of decision making process, what are the three most important issues in your local community to which you would give priority and work to resolve and make changes?**</v>
      </c>
      <c r="F30" s="2" t="s">
        <v>307</v>
      </c>
      <c r="G30" s="2" t="str">
        <f t="shared" si="5"/>
        <v>**7. إذا كنتِ مشاركة في عملية صنع القرار، ما هي أهم ثلاث قضايا او تغييرات في مجتمعكِ المحلي تودين العمل على حلها او تغيرها لانها تمثل أولوية بالنسبة اليكِ؟**</v>
      </c>
    </row>
    <row r="31" spans="1:14" x14ac:dyDescent="0.3">
      <c r="A31" s="1" t="s">
        <v>22</v>
      </c>
      <c r="B31" s="1" t="s">
        <v>308</v>
      </c>
      <c r="C31" s="13" t="s">
        <v>138</v>
      </c>
      <c r="D31" s="2"/>
      <c r="E31" s="2" t="str">
        <f t="shared" ref="E31" si="6">IF(A31="note","**",)&amp;IF(ISBLANK(C31),D31,C31&amp;". "&amp;D31)&amp;IF(A31="note","**",)</f>
        <v xml:space="preserve">      a. </v>
      </c>
      <c r="G31" s="2" t="s">
        <v>260</v>
      </c>
      <c r="I31" s="1" t="s">
        <v>65</v>
      </c>
      <c r="J31" s="1" t="s">
        <v>81</v>
      </c>
      <c r="K31" s="1" t="s">
        <v>97</v>
      </c>
      <c r="L31" s="1" t="s">
        <v>154</v>
      </c>
      <c r="M31" s="1" t="s">
        <v>93</v>
      </c>
    </row>
    <row r="32" spans="1:14" x14ac:dyDescent="0.3">
      <c r="A32" s="1" t="s">
        <v>22</v>
      </c>
      <c r="B32" s="1" t="s">
        <v>313</v>
      </c>
      <c r="C32" s="13" t="s">
        <v>139</v>
      </c>
      <c r="D32" s="2"/>
      <c r="E32" s="2" t="str">
        <f t="shared" ref="E32:E33" si="7">IF(A32="note","**",)&amp;IF(ISBLANK(C32),D32,C32&amp;". "&amp;D32)&amp;IF(A32="note","**",)</f>
        <v xml:space="preserve">      b. </v>
      </c>
      <c r="G32" s="2" t="s">
        <v>261</v>
      </c>
      <c r="I32" s="1" t="s">
        <v>65</v>
      </c>
      <c r="J32" s="1" t="s">
        <v>81</v>
      </c>
      <c r="K32" s="1" t="s">
        <v>97</v>
      </c>
      <c r="L32" s="1" t="s">
        <v>154</v>
      </c>
      <c r="M32" s="1" t="s">
        <v>93</v>
      </c>
    </row>
    <row r="33" spans="1:14" x14ac:dyDescent="0.3">
      <c r="A33" s="1" t="s">
        <v>22</v>
      </c>
      <c r="B33" s="1" t="s">
        <v>314</v>
      </c>
      <c r="C33" s="13" t="s">
        <v>140</v>
      </c>
      <c r="D33" s="2"/>
      <c r="E33" s="2" t="str">
        <f t="shared" si="7"/>
        <v xml:space="preserve">      c. </v>
      </c>
      <c r="G33" s="2" t="s">
        <v>262</v>
      </c>
      <c r="I33" s="1" t="s">
        <v>65</v>
      </c>
      <c r="J33" s="1" t="s">
        <v>81</v>
      </c>
      <c r="K33" s="1" t="s">
        <v>97</v>
      </c>
      <c r="L33" s="1" t="s">
        <v>154</v>
      </c>
      <c r="M33" s="1" t="s">
        <v>93</v>
      </c>
    </row>
    <row r="34" spans="1:14" ht="115.2" x14ac:dyDescent="0.3">
      <c r="A34" s="1" t="s">
        <v>21</v>
      </c>
      <c r="B34" s="1" t="s">
        <v>172</v>
      </c>
      <c r="C34" s="13">
        <f>C30+1</f>
        <v>8</v>
      </c>
      <c r="D34" s="2" t="s">
        <v>326</v>
      </c>
      <c r="E34" s="2" t="str">
        <f t="shared" si="0"/>
        <v>8. Are you aware of any ways, formal or informal, by which you can make local government aware of your needs and priorities (e.g. by contacting the Qamaqam or their office, by speaking to your tribal leader)?</v>
      </c>
      <c r="F34" s="2" t="s">
        <v>374</v>
      </c>
      <c r="G34" s="2" t="str">
        <f t="shared" ref="G34:G39" si="8">IF(A34="note","**",)&amp;IF(ISBLANK(C34),F34,C34&amp;". "&amp;F34)&amp;IF(A34="note","**",)</f>
        <v>8. هل تعرفين اي طريقة او وسيلة، رسمية أو غير رسمية، يمكنكِ من خلالها تبليغ او إشعار الحكومة المحلية باحتياجاتكِ وأولوياتكِ (على سبيل المثال، الاتصال بالقائم مقام او مكتبه، التحدث الى شيخ العشيرة او المختار والطلب منه التدخل)؟</v>
      </c>
      <c r="I34" s="1" t="s">
        <v>65</v>
      </c>
      <c r="J34" s="1" t="s">
        <v>81</v>
      </c>
      <c r="K34" s="1" t="s">
        <v>97</v>
      </c>
      <c r="L34" s="1" t="s">
        <v>154</v>
      </c>
      <c r="M34" s="1" t="s">
        <v>93</v>
      </c>
      <c r="N34" s="1" t="s">
        <v>106</v>
      </c>
    </row>
    <row r="35" spans="1:14" ht="43.2" x14ac:dyDescent="0.3">
      <c r="A35" s="1" t="s">
        <v>22</v>
      </c>
      <c r="B35" s="1" t="s">
        <v>327</v>
      </c>
      <c r="C35" s="13" t="s">
        <v>138</v>
      </c>
      <c r="D35" s="2" t="s">
        <v>329</v>
      </c>
      <c r="E35" s="2" t="str">
        <f t="shared" ref="E35" si="9">IF(A35="note","**",)&amp;IF(ISBLANK(C35),D35,C35&amp;". "&amp;D35)&amp;IF(A35="note","**",)</f>
        <v xml:space="preserve">      a. If YES, please list below the ones you have used.</v>
      </c>
      <c r="G35" s="2" t="s">
        <v>375</v>
      </c>
      <c r="H35" s="1" t="s">
        <v>328</v>
      </c>
      <c r="I35" s="1" t="s">
        <v>65</v>
      </c>
      <c r="J35" s="1" t="s">
        <v>81</v>
      </c>
      <c r="K35" s="1" t="s">
        <v>97</v>
      </c>
      <c r="L35" s="1" t="s">
        <v>154</v>
      </c>
      <c r="M35" s="1" t="s">
        <v>93</v>
      </c>
    </row>
    <row r="36" spans="1:14" ht="100.8" x14ac:dyDescent="0.3">
      <c r="A36" s="1" t="s">
        <v>22</v>
      </c>
      <c r="B36" s="1" t="s">
        <v>174</v>
      </c>
      <c r="C36" s="13">
        <f>C34+1</f>
        <v>9</v>
      </c>
      <c r="D36" s="2" t="s">
        <v>173</v>
      </c>
      <c r="E36" s="2" t="str">
        <f t="shared" si="0"/>
        <v>9. If you would like to be able to inform the local government of your needs and desires for change, what would be your preferred way of informing them about that?</v>
      </c>
      <c r="F36" s="2" t="s">
        <v>376</v>
      </c>
      <c r="G36" s="2" t="str">
        <f t="shared" si="8"/>
        <v>9. إذا كنتِ قادرة على إبلاغ الحكومة المحلية عن احتياجاتكِ ورغباتكِ لتغيير اي من الخدمات المقدمة، ما هي الطريقة المفضّلة لديكِ لإبلاغهم عن ذلك؟</v>
      </c>
      <c r="I36" s="1" t="s">
        <v>65</v>
      </c>
      <c r="J36" s="1" t="s">
        <v>81</v>
      </c>
      <c r="K36" s="1" t="s">
        <v>97</v>
      </c>
      <c r="L36" s="1" t="s">
        <v>154</v>
      </c>
      <c r="M36" s="1" t="s">
        <v>93</v>
      </c>
      <c r="N36" s="1" t="s">
        <v>106</v>
      </c>
    </row>
    <row r="37" spans="1:14" ht="72" x14ac:dyDescent="0.3">
      <c r="A37" s="1" t="s">
        <v>21</v>
      </c>
      <c r="B37" s="1" t="s">
        <v>331</v>
      </c>
      <c r="C37" s="13">
        <f>C36+1</f>
        <v>10</v>
      </c>
      <c r="D37" s="2" t="s">
        <v>330</v>
      </c>
      <c r="E37" s="2" t="str">
        <f>IF(A37="note","**",)&amp;IF(ISBLANK(C37),D37,C37&amp;". "&amp;D37)&amp;IF(A37="note","**",)</f>
        <v xml:space="preserve">10. Would you consider participating in a face-to-face dialogue meeting with local government to discuss the results of this survey? </v>
      </c>
      <c r="F37" s="2" t="s">
        <v>377</v>
      </c>
      <c r="G37" s="2" t="str">
        <f t="shared" si="8"/>
        <v>10. هل ترغبين في المشاركة في اجتماع مباشر مع الحكومة المحلية لمناقشة نتائج هذا الاستطلاع؟</v>
      </c>
    </row>
    <row r="38" spans="1:14" ht="57.6" x14ac:dyDescent="0.3">
      <c r="A38" s="1" t="s">
        <v>72</v>
      </c>
      <c r="B38" s="1" t="s">
        <v>33</v>
      </c>
      <c r="C38" s="13" t="s">
        <v>138</v>
      </c>
      <c r="D38" s="2" t="s">
        <v>332</v>
      </c>
      <c r="E38" s="2" t="str">
        <f t="shared" ref="E38:E39" si="10">IF(A38="note","**",)&amp;IF(ISBLANK(C38),D38,C38&amp;". "&amp;D38)&amp;IF(A38="note","**",)</f>
        <v>**      a. If YES, please provide your name and contact information to the person conducting this survey.**</v>
      </c>
      <c r="G38" s="2" t="s">
        <v>346</v>
      </c>
      <c r="H38" s="1" t="s">
        <v>334</v>
      </c>
    </row>
    <row r="39" spans="1:14" ht="28.8" x14ac:dyDescent="0.3">
      <c r="A39" s="1" t="s">
        <v>72</v>
      </c>
      <c r="B39" s="1" t="s">
        <v>333</v>
      </c>
      <c r="C39" s="13"/>
      <c r="D39" s="18" t="s">
        <v>366</v>
      </c>
      <c r="E39" s="2" t="str">
        <f t="shared" si="10"/>
        <v>**‗‗‗‗‗‗‗‗‗‗‗‗‗‗‗‗‗‗‗‗‗‗‗‗‗‗‗‗‗‗‗‗‗‗‗‗**</v>
      </c>
      <c r="F39" s="18" t="s">
        <v>366</v>
      </c>
      <c r="G39" s="2" t="str">
        <f t="shared" si="8"/>
        <v>**‗‗‗‗‗‗‗‗‗‗‗‗‗‗‗‗‗‗‗‗‗‗‗‗‗‗‗‗‗‗‗‗‗‗‗‗**</v>
      </c>
    </row>
    <row r="40" spans="1:14" ht="28.8" x14ac:dyDescent="0.3">
      <c r="A40" s="1" t="s">
        <v>72</v>
      </c>
      <c r="B40" s="1" t="s">
        <v>176</v>
      </c>
      <c r="C40" s="13"/>
      <c r="D40" s="2" t="s">
        <v>175</v>
      </c>
      <c r="E40" s="2" t="str">
        <f>IF(A40="note","**",)&amp;IF(ISBLANK(C40),D40,C40&amp;". "&amp;D40)&amp;IF(A40="note","**",)</f>
        <v>** Demographic information**</v>
      </c>
      <c r="F40" s="2" t="s">
        <v>347</v>
      </c>
      <c r="G40" s="2" t="str">
        <f t="shared" ref="G40:G53" si="11">IF(A40="note","**",)&amp;IF(ISBLANK(C40),F40,C40&amp;". "&amp;F40)&amp;IF(A40="note","**",)</f>
        <v>**معلومات عامة**</v>
      </c>
    </row>
    <row r="41" spans="1:14" ht="28.8" x14ac:dyDescent="0.3">
      <c r="A41" s="1" t="s">
        <v>72</v>
      </c>
      <c r="B41" s="1" t="s">
        <v>335</v>
      </c>
      <c r="C41" s="13"/>
      <c r="D41" s="18" t="s">
        <v>366</v>
      </c>
      <c r="E41" s="2" t="str">
        <f t="shared" ref="E41" si="12">IF(A41="note","**",)&amp;IF(ISBLANK(C41),D41,C41&amp;". "&amp;D41)&amp;IF(A41="note","**",)</f>
        <v>**‗‗‗‗‗‗‗‗‗‗‗‗‗‗‗‗‗‗‗‗‗‗‗‗‗‗‗‗‗‗‗‗‗‗‗‗**</v>
      </c>
      <c r="F41" s="18" t="s">
        <v>366</v>
      </c>
      <c r="G41" s="2" t="str">
        <f t="shared" si="11"/>
        <v>**‗‗‗‗‗‗‗‗‗‗‗‗‗‗‗‗‗‗‗‗‗‗‗‗‗‗‗‗‗‗‗‗‗‗‗‗**</v>
      </c>
    </row>
    <row r="42" spans="1:14" ht="100.8" x14ac:dyDescent="0.3">
      <c r="A42" s="1" t="s">
        <v>72</v>
      </c>
      <c r="B42" s="1" t="s">
        <v>176</v>
      </c>
      <c r="C42" s="13"/>
      <c r="D42" s="2" t="s">
        <v>336</v>
      </c>
      <c r="E42" s="2" t="str">
        <f>IF(A42="note","**",)&amp;IF(ISBLANK(C42),D42,C42&amp;". "&amp;D42)&amp;IF(A42="note","**",)</f>
        <v>**Here are some background questions information about you. This information will help us better understand the common needs and priorities of the women group in your community.**</v>
      </c>
      <c r="F42" s="2" t="s">
        <v>348</v>
      </c>
      <c r="G42" s="2" t="str">
        <f t="shared" si="11"/>
        <v>**في ما يلي بعض الأسئلة المتعلقة بمعلومات أساسية عنكِ. ستساعدنا هذه المعلومات على تقديم فهم أفضل للاحتياجات والأولويات المشتركة لمجموعة النساء في مجتمعكِ.**</v>
      </c>
    </row>
    <row r="43" spans="1:14" x14ac:dyDescent="0.3">
      <c r="A43" s="1" t="s">
        <v>13</v>
      </c>
      <c r="B43" s="1" t="s">
        <v>12</v>
      </c>
      <c r="C43" s="13">
        <f>C37+1</f>
        <v>11</v>
      </c>
      <c r="D43" s="2" t="s">
        <v>133</v>
      </c>
      <c r="E43" s="2" t="str">
        <f t="shared" ref="E43:E56" si="13">IF(A43="note","**",)&amp;IF(ISBLANK(C43),D43,C43&amp;". "&amp;D43)&amp;IF(A43="note","**",)</f>
        <v>11. What is your age group?</v>
      </c>
      <c r="F43" s="2" t="s">
        <v>349</v>
      </c>
      <c r="G43" s="2" t="str">
        <f t="shared" si="11"/>
        <v>11. ما هي فئتكِ العمرية؟</v>
      </c>
      <c r="J43" s="1" t="s">
        <v>81</v>
      </c>
      <c r="K43" s="1" t="s">
        <v>97</v>
      </c>
      <c r="L43" s="1" t="s">
        <v>154</v>
      </c>
      <c r="M43" s="1" t="s">
        <v>93</v>
      </c>
    </row>
    <row r="44" spans="1:14" ht="28.8" x14ac:dyDescent="0.3">
      <c r="A44" s="1" t="s">
        <v>16</v>
      </c>
      <c r="B44" s="1" t="s">
        <v>15</v>
      </c>
      <c r="C44" s="13">
        <f t="shared" si="1"/>
        <v>12</v>
      </c>
      <c r="D44" s="2" t="s">
        <v>134</v>
      </c>
      <c r="E44" s="2" t="str">
        <f t="shared" si="13"/>
        <v>12. What is your marital status?</v>
      </c>
      <c r="F44" s="2" t="s">
        <v>350</v>
      </c>
      <c r="G44" s="2" t="str">
        <f t="shared" si="11"/>
        <v>12. ما هي حالتكِ الإجتماعية؟</v>
      </c>
      <c r="J44" s="1" t="s">
        <v>81</v>
      </c>
      <c r="K44" s="1" t="s">
        <v>97</v>
      </c>
      <c r="L44" s="1" t="s">
        <v>154</v>
      </c>
      <c r="M44" s="1" t="s">
        <v>93</v>
      </c>
    </row>
    <row r="45" spans="1:14" x14ac:dyDescent="0.3">
      <c r="A45" s="1" t="s">
        <v>18</v>
      </c>
      <c r="B45" s="1" t="s">
        <v>17</v>
      </c>
      <c r="C45" s="13">
        <f t="shared" si="1"/>
        <v>13</v>
      </c>
      <c r="D45" s="2" t="s">
        <v>167</v>
      </c>
      <c r="E45" s="2" t="str">
        <f t="shared" si="13"/>
        <v>13. Education</v>
      </c>
      <c r="F45" s="2" t="s">
        <v>351</v>
      </c>
      <c r="G45" s="2" t="str">
        <f t="shared" si="11"/>
        <v>13. التعليم:</v>
      </c>
      <c r="J45" s="1" t="s">
        <v>81</v>
      </c>
      <c r="K45" s="1" t="s">
        <v>97</v>
      </c>
      <c r="L45" s="1" t="s">
        <v>154</v>
      </c>
      <c r="M45" s="1" t="s">
        <v>93</v>
      </c>
    </row>
    <row r="46" spans="1:14" x14ac:dyDescent="0.3">
      <c r="A46" s="1" t="s">
        <v>20</v>
      </c>
      <c r="B46" s="1" t="s">
        <v>19</v>
      </c>
      <c r="C46" s="13">
        <f t="shared" si="1"/>
        <v>14</v>
      </c>
      <c r="D46" s="2" t="s">
        <v>177</v>
      </c>
      <c r="E46" s="2" t="str">
        <f t="shared" si="13"/>
        <v>14. Do you live in:</v>
      </c>
      <c r="F46" s="2" t="s">
        <v>352</v>
      </c>
      <c r="G46" s="2" t="str">
        <f t="shared" si="11"/>
        <v>14. هل تسكنين في:</v>
      </c>
      <c r="J46" s="1" t="s">
        <v>81</v>
      </c>
      <c r="K46" s="1" t="s">
        <v>97</v>
      </c>
      <c r="L46" s="1" t="s">
        <v>154</v>
      </c>
      <c r="M46" s="1" t="s">
        <v>93</v>
      </c>
    </row>
    <row r="47" spans="1:14" s="15" customFormat="1" ht="28.8" x14ac:dyDescent="0.3">
      <c r="A47" s="15" t="s">
        <v>21</v>
      </c>
      <c r="B47" s="15" t="s">
        <v>23</v>
      </c>
      <c r="C47" s="16">
        <f t="shared" si="1"/>
        <v>15</v>
      </c>
      <c r="D47" s="17" t="s">
        <v>136</v>
      </c>
      <c r="E47" s="17" t="str">
        <f t="shared" si="13"/>
        <v>15. Are you currently employed?</v>
      </c>
      <c r="F47" s="17" t="s">
        <v>353</v>
      </c>
      <c r="G47" s="2" t="str">
        <f t="shared" si="11"/>
        <v>15. هل تعملين حاليا؟</v>
      </c>
      <c r="J47" s="15" t="s">
        <v>81</v>
      </c>
      <c r="K47" s="15" t="s">
        <v>97</v>
      </c>
      <c r="L47" s="15" t="s">
        <v>154</v>
      </c>
      <c r="M47" s="15" t="s">
        <v>93</v>
      </c>
    </row>
    <row r="48" spans="1:14" x14ac:dyDescent="0.3">
      <c r="A48" s="1" t="s">
        <v>72</v>
      </c>
      <c r="B48" s="1" t="s">
        <v>185</v>
      </c>
      <c r="C48" s="13" t="s">
        <v>135</v>
      </c>
      <c r="D48" s="2" t="s">
        <v>184</v>
      </c>
      <c r="E48" s="2" t="str">
        <f t="shared" si="13"/>
        <v>**a. if YES,**</v>
      </c>
      <c r="G48" s="2" t="s">
        <v>378</v>
      </c>
      <c r="H48" s="1" t="s">
        <v>26</v>
      </c>
      <c r="J48" s="1" t="s">
        <v>81</v>
      </c>
      <c r="K48" s="1" t="s">
        <v>97</v>
      </c>
      <c r="L48" s="1" t="s">
        <v>154</v>
      </c>
      <c r="M48" s="1" t="s">
        <v>93</v>
      </c>
    </row>
    <row r="49" spans="1:13" ht="28.8" x14ac:dyDescent="0.3">
      <c r="A49" s="1" t="s">
        <v>25</v>
      </c>
      <c r="B49" s="1" t="s">
        <v>24</v>
      </c>
      <c r="C49" s="13" t="str">
        <f>C47&amp;".1"</f>
        <v>15.1</v>
      </c>
      <c r="D49" s="2" t="s">
        <v>183</v>
      </c>
      <c r="E49" s="2" t="str">
        <f t="shared" si="13"/>
        <v>15.1. Are you self-employed or are you an employee</v>
      </c>
      <c r="F49" s="2" t="s">
        <v>354</v>
      </c>
      <c r="G49" s="2" t="str">
        <f t="shared" si="11"/>
        <v>15.1. هل انتِ موظفة ام صاحبة عمل؟</v>
      </c>
      <c r="H49" s="1" t="s">
        <v>26</v>
      </c>
    </row>
    <row r="50" spans="1:13" x14ac:dyDescent="0.3">
      <c r="A50" s="1" t="s">
        <v>22</v>
      </c>
      <c r="B50" s="1" t="s">
        <v>86</v>
      </c>
      <c r="C50" s="13" t="str">
        <f>C47&amp;".2"</f>
        <v>15.2</v>
      </c>
      <c r="D50" s="2" t="s">
        <v>137</v>
      </c>
      <c r="E50" s="2" t="str">
        <f t="shared" si="13"/>
        <v>15.2. What do you do?</v>
      </c>
      <c r="F50" s="2" t="s">
        <v>355</v>
      </c>
      <c r="G50" s="2" t="str">
        <f t="shared" si="11"/>
        <v>15.2. ما هو عملكِ (نوع العمل)؟</v>
      </c>
      <c r="H50" s="1" t="s">
        <v>26</v>
      </c>
      <c r="J50" s="1" t="s">
        <v>81</v>
      </c>
      <c r="K50" s="1" t="s">
        <v>97</v>
      </c>
      <c r="L50" s="1" t="s">
        <v>154</v>
      </c>
      <c r="M50" s="1" t="s">
        <v>93</v>
      </c>
    </row>
    <row r="51" spans="1:13" ht="28.8" x14ac:dyDescent="0.3">
      <c r="A51" s="1" t="s">
        <v>29</v>
      </c>
      <c r="B51" s="1" t="s">
        <v>28</v>
      </c>
      <c r="C51" s="13" t="s">
        <v>182</v>
      </c>
      <c r="D51" s="2" t="s">
        <v>337</v>
      </c>
      <c r="E51" s="2" t="str">
        <f t="shared" si="13"/>
        <v>b. if you are currently not employed, is it because you…</v>
      </c>
      <c r="G51" s="2" t="s">
        <v>356</v>
      </c>
      <c r="H51" s="1" t="s">
        <v>27</v>
      </c>
      <c r="J51" s="1" t="s">
        <v>81</v>
      </c>
      <c r="K51" s="1" t="s">
        <v>97</v>
      </c>
      <c r="L51" s="1" t="s">
        <v>154</v>
      </c>
      <c r="M51" s="1" t="s">
        <v>93</v>
      </c>
    </row>
    <row r="52" spans="1:13" ht="28.8" x14ac:dyDescent="0.3">
      <c r="A52" s="1" t="s">
        <v>22</v>
      </c>
      <c r="B52" s="1" t="s">
        <v>73</v>
      </c>
      <c r="C52" s="13"/>
      <c r="D52" s="2" t="s">
        <v>141</v>
      </c>
      <c r="E52" s="2" t="str">
        <f t="shared" si="13"/>
        <v>if you select "Other", please explain</v>
      </c>
      <c r="G52" s="2" t="s">
        <v>357</v>
      </c>
      <c r="H52" s="1" t="s">
        <v>379</v>
      </c>
      <c r="J52" s="1" t="s">
        <v>81</v>
      </c>
      <c r="K52" s="1" t="s">
        <v>97</v>
      </c>
      <c r="L52" s="1" t="s">
        <v>154</v>
      </c>
      <c r="M52" s="1" t="s">
        <v>93</v>
      </c>
    </row>
    <row r="53" spans="1:13" ht="28.8" x14ac:dyDescent="0.3">
      <c r="A53" s="15" t="s">
        <v>21</v>
      </c>
      <c r="B53" s="1" t="s">
        <v>186</v>
      </c>
      <c r="C53" s="13">
        <f>C47+1</f>
        <v>16</v>
      </c>
      <c r="D53" s="2" t="s">
        <v>338</v>
      </c>
      <c r="E53" s="2" t="str">
        <f t="shared" si="13"/>
        <v>16. Do you receive money from any entity?</v>
      </c>
      <c r="F53" s="2" t="s">
        <v>358</v>
      </c>
      <c r="G53" s="2" t="str">
        <f t="shared" si="11"/>
        <v>16. هل تتلقىن معونات مالية من اي جهة؟</v>
      </c>
      <c r="J53" s="1" t="s">
        <v>81</v>
      </c>
      <c r="K53" s="1" t="s">
        <v>97</v>
      </c>
      <c r="L53" s="1" t="s">
        <v>154</v>
      </c>
      <c r="M53" s="1" t="s">
        <v>93</v>
      </c>
    </row>
    <row r="54" spans="1:13" ht="43.2" x14ac:dyDescent="0.3">
      <c r="A54" s="15" t="s">
        <v>187</v>
      </c>
      <c r="B54" s="1" t="s">
        <v>339</v>
      </c>
      <c r="C54" s="13" t="s">
        <v>135</v>
      </c>
      <c r="D54" s="2" t="s">
        <v>340</v>
      </c>
      <c r="E54" s="2" t="str">
        <f t="shared" si="13"/>
        <v>a. if YES, which of the following provides you money?</v>
      </c>
      <c r="G54" s="2" t="s">
        <v>359</v>
      </c>
      <c r="H54" s="1" t="s">
        <v>341</v>
      </c>
      <c r="J54" s="1" t="s">
        <v>81</v>
      </c>
      <c r="K54" s="1" t="s">
        <v>97</v>
      </c>
      <c r="L54" s="1" t="s">
        <v>154</v>
      </c>
      <c r="M54" s="1" t="s">
        <v>93</v>
      </c>
    </row>
    <row r="55" spans="1:13" x14ac:dyDescent="0.3">
      <c r="A55" s="1" t="s">
        <v>22</v>
      </c>
      <c r="B55" s="1" t="s">
        <v>192</v>
      </c>
      <c r="C55" s="13"/>
      <c r="D55" s="2" t="s">
        <v>342</v>
      </c>
      <c r="E55" s="2" t="str">
        <f t="shared" si="13"/>
        <v>please explain</v>
      </c>
      <c r="G55" s="2" t="s">
        <v>360</v>
      </c>
      <c r="H55" s="1" t="s">
        <v>380</v>
      </c>
      <c r="J55" s="1" t="s">
        <v>81</v>
      </c>
      <c r="K55" s="1" t="s">
        <v>97</v>
      </c>
      <c r="L55" s="1" t="s">
        <v>154</v>
      </c>
      <c r="M55" s="1" t="s">
        <v>93</v>
      </c>
    </row>
    <row r="56" spans="1:13" ht="57.6" x14ac:dyDescent="0.3">
      <c r="A56" s="1" t="s">
        <v>31</v>
      </c>
      <c r="B56" s="1" t="s">
        <v>343</v>
      </c>
      <c r="C56" s="13">
        <f>C53+1</f>
        <v>17</v>
      </c>
      <c r="D56" s="2" t="s">
        <v>191</v>
      </c>
      <c r="E56" s="2" t="str">
        <f t="shared" si="13"/>
        <v>17. Do you ﬁnancially support your family members or are you dependent on other family members?</v>
      </c>
      <c r="F56" s="2" t="s">
        <v>361</v>
      </c>
      <c r="G56" s="2" t="str">
        <f t="shared" ref="G56" si="14">IF(A56="note","**",)&amp;IF(ISBLANK(C56),F56,C56&amp;". "&amp;F56)&amp;IF(A56="note","**",)</f>
        <v>17. هل تعيلين أفراد أسرتك مادياً أم أنك تعتمدين على أفراد الأسرة الآخرين في ذلك؟</v>
      </c>
      <c r="J56" s="1" t="s">
        <v>81</v>
      </c>
      <c r="K56" s="1" t="s">
        <v>97</v>
      </c>
      <c r="L56" s="1" t="s">
        <v>154</v>
      </c>
      <c r="M56" s="1" t="s">
        <v>93</v>
      </c>
    </row>
    <row r="57" spans="1:13" x14ac:dyDescent="0.3">
      <c r="A57" s="1" t="s">
        <v>22</v>
      </c>
      <c r="B57" s="1" t="s">
        <v>344</v>
      </c>
      <c r="C57" s="13"/>
      <c r="D57" s="2" t="s">
        <v>342</v>
      </c>
      <c r="E57" s="2" t="str">
        <f t="shared" ref="E57" si="15">IF(A57="note","**",)&amp;IF(ISBLANK(C57),D57,C57&amp;". "&amp;D57)&amp;IF(A57="note","**",)</f>
        <v>please explain</v>
      </c>
      <c r="G57" s="2" t="s">
        <v>360</v>
      </c>
      <c r="H57" s="1" t="s">
        <v>345</v>
      </c>
      <c r="J57" s="1" t="s">
        <v>81</v>
      </c>
      <c r="K57" s="1" t="s">
        <v>97</v>
      </c>
      <c r="L57" s="1" t="s">
        <v>154</v>
      </c>
      <c r="M57" s="1" t="s">
        <v>93</v>
      </c>
    </row>
    <row r="58" spans="1:13" ht="28.8" x14ac:dyDescent="0.3">
      <c r="A58" s="1" t="s">
        <v>72</v>
      </c>
      <c r="B58" s="1" t="s">
        <v>88</v>
      </c>
      <c r="C58" s="13"/>
      <c r="E58" s="2" t="s">
        <v>153</v>
      </c>
      <c r="G58" s="2" t="s">
        <v>362</v>
      </c>
    </row>
    <row r="59" spans="1:13" ht="28.8" x14ac:dyDescent="0.3">
      <c r="A59" s="1" t="s">
        <v>72</v>
      </c>
      <c r="B59" s="1" t="s">
        <v>365</v>
      </c>
      <c r="C59" s="13"/>
      <c r="D59" s="18" t="s">
        <v>366</v>
      </c>
      <c r="E59" s="2" t="str">
        <f t="shared" ref="E59" si="16">IF(A59="note","**",)&amp;IF(ISBLANK(C59),D59,C59&amp;". "&amp;D59)&amp;IF(A59="note","**",)</f>
        <v>**‗‗‗‗‗‗‗‗‗‗‗‗‗‗‗‗‗‗‗‗‗‗‗‗‗‗‗‗‗‗‗‗‗‗‗‗**</v>
      </c>
      <c r="F59" s="18" t="s">
        <v>366</v>
      </c>
      <c r="G59" s="2" t="str">
        <f t="shared" ref="G59" si="17">IF(A59="note","**",)&amp;IF(ISBLANK(C59),F59,C59&amp;". "&amp;F59)&amp;IF(A59="note","**",)</f>
        <v>**‗‗‗‗‗‗‗‗‗‗‗‗‗‗‗‗‗‗‗‗‗‗‗‗‗‗‗‗‗‗‗‗‗‗‗‗**</v>
      </c>
    </row>
    <row r="60" spans="1:13" ht="28.8" x14ac:dyDescent="0.3">
      <c r="A60" s="1" t="s">
        <v>72</v>
      </c>
      <c r="B60" s="1" t="s">
        <v>249</v>
      </c>
      <c r="C60" s="13"/>
      <c r="E60" s="2" t="s">
        <v>364</v>
      </c>
      <c r="G60" s="2" t="s">
        <v>363</v>
      </c>
    </row>
    <row r="61" spans="1:13" x14ac:dyDescent="0.3">
      <c r="A61" s="1" t="s">
        <v>22</v>
      </c>
      <c r="B61" s="1" t="s">
        <v>250</v>
      </c>
      <c r="C61" s="13">
        <v>1</v>
      </c>
      <c r="D61" s="2" t="s">
        <v>381</v>
      </c>
      <c r="E61" s="2" t="str">
        <f t="shared" ref="E61" si="18">IF(A61="note","**",)&amp;IF(ISBLANK(C61),D61,C61&amp;". "&amp;D61)&amp;IF(A61="note","**",)</f>
        <v>1. Enter your name</v>
      </c>
      <c r="F61" s="2" t="s">
        <v>382</v>
      </c>
      <c r="G61" s="2" t="str">
        <f>IF(A61="note","**",)&amp;IF(ISBLANK(C61),F61,C61&amp;". "&amp;F61)&amp;IF(A61="note","**",)</f>
        <v>1. أدخل أسمك</v>
      </c>
      <c r="I61" s="1" t="s">
        <v>65</v>
      </c>
      <c r="J61" s="1" t="s">
        <v>81</v>
      </c>
      <c r="K61" s="1" t="s">
        <v>97</v>
      </c>
      <c r="L61" s="1" t="s">
        <v>384</v>
      </c>
      <c r="M61" s="1" t="s">
        <v>383</v>
      </c>
    </row>
    <row r="62" spans="1:13" x14ac:dyDescent="0.3">
      <c r="A62" s="1" t="s">
        <v>252</v>
      </c>
      <c r="B62" s="1" t="s">
        <v>253</v>
      </c>
      <c r="C62" s="13">
        <v>2</v>
      </c>
      <c r="D62" s="2" t="s">
        <v>254</v>
      </c>
      <c r="E62" s="2" t="str">
        <f t="shared" ref="E62" si="19">IF(A62="note","**",)&amp;IF(ISBLANK(C62),D62,C62&amp;". "&amp;D62)&amp;IF(A62="note","**",)</f>
        <v>2. Collect the GPS coordinates</v>
      </c>
      <c r="F62" s="2" t="s">
        <v>255</v>
      </c>
      <c r="G62" s="2" t="str">
        <f t="shared" ref="G62" si="20">IF(A62="note","**",)&amp;IF(ISBLANK(C62),F62,C62&amp;". "&amp;F62)&amp;IF(A62="note","**",)</f>
        <v>2. أدخل تفاصيل الـ GPS</v>
      </c>
      <c r="J62" s="1" t="s">
        <v>81</v>
      </c>
      <c r="K62" s="1" t="s">
        <v>97</v>
      </c>
      <c r="L62" s="1" t="s">
        <v>154</v>
      </c>
      <c r="M62" s="1" t="s">
        <v>93</v>
      </c>
    </row>
    <row r="63" spans="1:13" x14ac:dyDescent="0.3">
      <c r="C63" s="13"/>
    </row>
    <row r="64" spans="1:13" x14ac:dyDescent="0.3">
      <c r="C64" s="13"/>
    </row>
  </sheetData>
  <phoneticPr fontId="1" type="noConversion"/>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A22339-3454-4E1C-9C43-0F82BEE421CC}">
  <dimension ref="A1:D80"/>
  <sheetViews>
    <sheetView workbookViewId="0">
      <pane ySplit="1" topLeftCell="A2" activePane="bottomLeft" state="frozen"/>
      <selection pane="bottomLeft" activeCell="D11" sqref="D11"/>
    </sheetView>
  </sheetViews>
  <sheetFormatPr defaultRowHeight="14.4" x14ac:dyDescent="0.3"/>
  <cols>
    <col min="1" max="1" width="20" bestFit="1" customWidth="1"/>
    <col min="2" max="2" width="29" customWidth="1"/>
    <col min="3" max="3" width="73.33203125" bestFit="1" customWidth="1"/>
    <col min="4" max="4" width="42.109375" bestFit="1" customWidth="1"/>
  </cols>
  <sheetData>
    <row r="1" spans="1:4" s="9" customFormat="1" x14ac:dyDescent="0.3">
      <c r="A1" s="9" t="s">
        <v>8</v>
      </c>
      <c r="B1" s="9" t="s">
        <v>1</v>
      </c>
      <c r="C1" s="9" t="s">
        <v>89</v>
      </c>
      <c r="D1" s="9" t="s">
        <v>90</v>
      </c>
    </row>
    <row r="2" spans="1:4" x14ac:dyDescent="0.3">
      <c r="A2" t="s">
        <v>11</v>
      </c>
      <c r="B2" t="s">
        <v>34</v>
      </c>
      <c r="C2" t="s">
        <v>34</v>
      </c>
      <c r="D2" t="s">
        <v>194</v>
      </c>
    </row>
    <row r="3" spans="1:4" x14ac:dyDescent="0.3">
      <c r="A3" t="s">
        <v>11</v>
      </c>
      <c r="B3" t="s">
        <v>35</v>
      </c>
      <c r="C3" t="s">
        <v>35</v>
      </c>
      <c r="D3" t="s">
        <v>99</v>
      </c>
    </row>
    <row r="4" spans="1:4" x14ac:dyDescent="0.3">
      <c r="A4" t="s">
        <v>11</v>
      </c>
      <c r="B4" t="s">
        <v>36</v>
      </c>
      <c r="C4" t="s">
        <v>36</v>
      </c>
      <c r="D4" t="s">
        <v>195</v>
      </c>
    </row>
    <row r="5" spans="1:4" x14ac:dyDescent="0.3">
      <c r="A5" t="s">
        <v>11</v>
      </c>
      <c r="B5" t="s">
        <v>37</v>
      </c>
      <c r="C5" t="s">
        <v>37</v>
      </c>
      <c r="D5" t="s">
        <v>196</v>
      </c>
    </row>
    <row r="6" spans="1:4" x14ac:dyDescent="0.3">
      <c r="A6" t="s">
        <v>11</v>
      </c>
      <c r="B6" t="s">
        <v>38</v>
      </c>
      <c r="C6" t="s">
        <v>38</v>
      </c>
      <c r="D6" t="s">
        <v>107</v>
      </c>
    </row>
    <row r="7" spans="1:4" x14ac:dyDescent="0.3">
      <c r="A7" t="s">
        <v>11</v>
      </c>
      <c r="B7" t="s">
        <v>39</v>
      </c>
      <c r="C7" t="s">
        <v>39</v>
      </c>
      <c r="D7" t="s">
        <v>108</v>
      </c>
    </row>
    <row r="8" spans="1:4" x14ac:dyDescent="0.3">
      <c r="A8" t="s">
        <v>11</v>
      </c>
      <c r="B8" t="s">
        <v>40</v>
      </c>
      <c r="C8" t="s">
        <v>40</v>
      </c>
      <c r="D8" t="s">
        <v>109</v>
      </c>
    </row>
    <row r="9" spans="1:4" x14ac:dyDescent="0.3">
      <c r="A9" t="s">
        <v>11</v>
      </c>
      <c r="B9" t="s">
        <v>41</v>
      </c>
      <c r="C9" t="s">
        <v>41</v>
      </c>
      <c r="D9" t="s">
        <v>110</v>
      </c>
    </row>
    <row r="10" spans="1:4" x14ac:dyDescent="0.3">
      <c r="A10" t="s">
        <v>11</v>
      </c>
      <c r="B10" t="s">
        <v>42</v>
      </c>
      <c r="C10" t="s">
        <v>42</v>
      </c>
      <c r="D10" t="s">
        <v>122</v>
      </c>
    </row>
    <row r="11" spans="1:4" x14ac:dyDescent="0.3">
      <c r="A11" t="s">
        <v>11</v>
      </c>
      <c r="B11" t="s">
        <v>43</v>
      </c>
      <c r="C11" t="s">
        <v>43</v>
      </c>
      <c r="D11" t="s">
        <v>123</v>
      </c>
    </row>
    <row r="12" spans="1:4" x14ac:dyDescent="0.3">
      <c r="A12" t="s">
        <v>11</v>
      </c>
      <c r="B12" t="s">
        <v>44</v>
      </c>
      <c r="C12" t="s">
        <v>44</v>
      </c>
      <c r="D12" t="s">
        <v>111</v>
      </c>
    </row>
    <row r="13" spans="1:4" x14ac:dyDescent="0.3">
      <c r="A13" t="s">
        <v>11</v>
      </c>
      <c r="B13" t="s">
        <v>45</v>
      </c>
      <c r="C13" t="s">
        <v>45</v>
      </c>
      <c r="D13" t="s">
        <v>124</v>
      </c>
    </row>
    <row r="14" spans="1:4" x14ac:dyDescent="0.3">
      <c r="A14" t="s">
        <v>11</v>
      </c>
      <c r="B14" t="s">
        <v>46</v>
      </c>
      <c r="C14" t="s">
        <v>46</v>
      </c>
      <c r="D14" t="s">
        <v>125</v>
      </c>
    </row>
    <row r="15" spans="1:4" x14ac:dyDescent="0.3">
      <c r="A15" t="s">
        <v>11</v>
      </c>
      <c r="B15" t="s">
        <v>47</v>
      </c>
      <c r="C15" t="s">
        <v>47</v>
      </c>
      <c r="D15" t="s">
        <v>126</v>
      </c>
    </row>
    <row r="16" spans="1:4" x14ac:dyDescent="0.3">
      <c r="A16" t="s">
        <v>155</v>
      </c>
      <c r="B16" s="14" t="s">
        <v>193</v>
      </c>
      <c r="C16" t="s">
        <v>193</v>
      </c>
      <c r="D16" t="s">
        <v>197</v>
      </c>
    </row>
    <row r="17" spans="1:4" x14ac:dyDescent="0.3">
      <c r="A17" t="s">
        <v>155</v>
      </c>
      <c r="B17" t="s">
        <v>158</v>
      </c>
      <c r="C17" t="s">
        <v>158</v>
      </c>
      <c r="D17" t="s">
        <v>198</v>
      </c>
    </row>
    <row r="18" spans="1:4" x14ac:dyDescent="0.3">
      <c r="A18" t="s">
        <v>155</v>
      </c>
      <c r="B18" t="s">
        <v>159</v>
      </c>
      <c r="C18" t="s">
        <v>159</v>
      </c>
      <c r="D18" t="s">
        <v>199</v>
      </c>
    </row>
    <row r="19" spans="1:4" x14ac:dyDescent="0.3">
      <c r="A19" t="s">
        <v>12</v>
      </c>
      <c r="B19" t="s">
        <v>48</v>
      </c>
      <c r="C19" t="s">
        <v>74</v>
      </c>
      <c r="D19" t="s">
        <v>200</v>
      </c>
    </row>
    <row r="20" spans="1:4" x14ac:dyDescent="0.3">
      <c r="A20" t="s">
        <v>12</v>
      </c>
      <c r="B20" t="s">
        <v>49</v>
      </c>
      <c r="C20" t="s">
        <v>75</v>
      </c>
      <c r="D20" t="s">
        <v>201</v>
      </c>
    </row>
    <row r="21" spans="1:4" x14ac:dyDescent="0.3">
      <c r="A21" t="s">
        <v>12</v>
      </c>
      <c r="B21" t="s">
        <v>50</v>
      </c>
      <c r="C21" t="s">
        <v>76</v>
      </c>
      <c r="D21" t="s">
        <v>202</v>
      </c>
    </row>
    <row r="22" spans="1:4" x14ac:dyDescent="0.3">
      <c r="A22" t="s">
        <v>12</v>
      </c>
      <c r="B22" t="s">
        <v>51</v>
      </c>
      <c r="C22" t="s">
        <v>77</v>
      </c>
      <c r="D22" t="s">
        <v>203</v>
      </c>
    </row>
    <row r="23" spans="1:4" x14ac:dyDescent="0.3">
      <c r="A23" t="s">
        <v>3</v>
      </c>
      <c r="B23" t="s">
        <v>4</v>
      </c>
      <c r="C23" t="s">
        <v>5</v>
      </c>
      <c r="D23" t="s">
        <v>112</v>
      </c>
    </row>
    <row r="24" spans="1:4" x14ac:dyDescent="0.3">
      <c r="A24" t="s">
        <v>3</v>
      </c>
      <c r="B24" t="s">
        <v>6</v>
      </c>
      <c r="C24" t="s">
        <v>7</v>
      </c>
      <c r="D24" t="s">
        <v>113</v>
      </c>
    </row>
    <row r="25" spans="1:4" x14ac:dyDescent="0.3">
      <c r="A25" t="s">
        <v>14</v>
      </c>
      <c r="B25" s="4" t="s">
        <v>53</v>
      </c>
      <c r="C25" t="s">
        <v>53</v>
      </c>
      <c r="D25" t="s">
        <v>114</v>
      </c>
    </row>
    <row r="26" spans="1:4" x14ac:dyDescent="0.3">
      <c r="A26" t="s">
        <v>14</v>
      </c>
      <c r="B26" s="4" t="s">
        <v>54</v>
      </c>
      <c r="C26" t="s">
        <v>54</v>
      </c>
      <c r="D26" t="s">
        <v>115</v>
      </c>
    </row>
    <row r="27" spans="1:4" x14ac:dyDescent="0.3">
      <c r="A27" t="s">
        <v>14</v>
      </c>
      <c r="B27" s="4" t="s">
        <v>55</v>
      </c>
      <c r="C27" t="s">
        <v>55</v>
      </c>
      <c r="D27" t="s">
        <v>116</v>
      </c>
    </row>
    <row r="28" spans="1:4" x14ac:dyDescent="0.3">
      <c r="A28" t="s">
        <v>14</v>
      </c>
      <c r="B28" s="4" t="s">
        <v>56</v>
      </c>
      <c r="C28" t="s">
        <v>56</v>
      </c>
      <c r="D28" t="s">
        <v>117</v>
      </c>
    </row>
    <row r="29" spans="1:4" x14ac:dyDescent="0.3">
      <c r="A29" t="s">
        <v>14</v>
      </c>
      <c r="B29" s="4" t="s">
        <v>57</v>
      </c>
      <c r="C29" t="s">
        <v>57</v>
      </c>
      <c r="D29" t="s">
        <v>127</v>
      </c>
    </row>
    <row r="30" spans="1:4" x14ac:dyDescent="0.3">
      <c r="A30" t="s">
        <v>14</v>
      </c>
      <c r="B30" s="5" t="s">
        <v>52</v>
      </c>
      <c r="C30" t="s">
        <v>52</v>
      </c>
      <c r="D30" t="s">
        <v>118</v>
      </c>
    </row>
    <row r="31" spans="1:4" x14ac:dyDescent="0.3">
      <c r="A31" t="s">
        <v>15</v>
      </c>
      <c r="B31" t="s">
        <v>58</v>
      </c>
      <c r="C31" s="3" t="s">
        <v>58</v>
      </c>
      <c r="D31" t="s">
        <v>204</v>
      </c>
    </row>
    <row r="32" spans="1:4" x14ac:dyDescent="0.3">
      <c r="A32" t="s">
        <v>15</v>
      </c>
      <c r="B32" t="s">
        <v>59</v>
      </c>
      <c r="C32" s="3" t="s">
        <v>59</v>
      </c>
      <c r="D32" t="s">
        <v>128</v>
      </c>
    </row>
    <row r="33" spans="1:4" x14ac:dyDescent="0.3">
      <c r="A33" t="s">
        <v>15</v>
      </c>
      <c r="B33" t="s">
        <v>60</v>
      </c>
      <c r="C33" s="3" t="s">
        <v>60</v>
      </c>
      <c r="D33" t="s">
        <v>129</v>
      </c>
    </row>
    <row r="34" spans="1:4" x14ac:dyDescent="0.3">
      <c r="A34" t="s">
        <v>15</v>
      </c>
      <c r="B34" t="s">
        <v>61</v>
      </c>
      <c r="C34" s="3" t="s">
        <v>61</v>
      </c>
      <c r="D34" t="s">
        <v>119</v>
      </c>
    </row>
    <row r="35" spans="1:4" x14ac:dyDescent="0.3">
      <c r="A35" t="s">
        <v>15</v>
      </c>
      <c r="B35" t="s">
        <v>206</v>
      </c>
      <c r="C35" t="s">
        <v>206</v>
      </c>
      <c r="D35" t="s">
        <v>205</v>
      </c>
    </row>
    <row r="36" spans="1:4" x14ac:dyDescent="0.3">
      <c r="A36" t="s">
        <v>17</v>
      </c>
      <c r="B36" s="3" t="s">
        <v>215</v>
      </c>
      <c r="C36" s="3" t="s">
        <v>215</v>
      </c>
      <c r="D36" t="s">
        <v>207</v>
      </c>
    </row>
    <row r="37" spans="1:4" x14ac:dyDescent="0.3">
      <c r="A37" t="s">
        <v>17</v>
      </c>
      <c r="B37" s="3" t="s">
        <v>216</v>
      </c>
      <c r="C37" s="3" t="s">
        <v>243</v>
      </c>
      <c r="D37" t="s">
        <v>208</v>
      </c>
    </row>
    <row r="38" spans="1:4" x14ac:dyDescent="0.3">
      <c r="A38" t="s">
        <v>17</v>
      </c>
      <c r="B38" s="3" t="s">
        <v>217</v>
      </c>
      <c r="C38" s="3" t="s">
        <v>217</v>
      </c>
      <c r="D38" t="s">
        <v>209</v>
      </c>
    </row>
    <row r="39" spans="1:4" x14ac:dyDescent="0.3">
      <c r="A39" t="s">
        <v>17</v>
      </c>
      <c r="B39" s="3" t="s">
        <v>218</v>
      </c>
      <c r="C39" s="3" t="s">
        <v>218</v>
      </c>
      <c r="D39" t="s">
        <v>210</v>
      </c>
    </row>
    <row r="40" spans="1:4" x14ac:dyDescent="0.3">
      <c r="A40" t="s">
        <v>17</v>
      </c>
      <c r="B40" s="3" t="s">
        <v>219</v>
      </c>
      <c r="C40" s="3" t="s">
        <v>219</v>
      </c>
      <c r="D40" t="s">
        <v>211</v>
      </c>
    </row>
    <row r="41" spans="1:4" x14ac:dyDescent="0.3">
      <c r="A41" t="s">
        <v>17</v>
      </c>
      <c r="B41" s="3" t="s">
        <v>220</v>
      </c>
      <c r="C41" s="3" t="s">
        <v>220</v>
      </c>
      <c r="D41" t="s">
        <v>212</v>
      </c>
    </row>
    <row r="42" spans="1:4" x14ac:dyDescent="0.3">
      <c r="A42" t="s">
        <v>17</v>
      </c>
      <c r="B42" s="3" t="s">
        <v>221</v>
      </c>
      <c r="C42" s="3" t="s">
        <v>221</v>
      </c>
      <c r="D42" t="s">
        <v>213</v>
      </c>
    </row>
    <row r="43" spans="1:4" x14ac:dyDescent="0.3">
      <c r="A43" t="s">
        <v>17</v>
      </c>
      <c r="B43" s="3" t="s">
        <v>222</v>
      </c>
      <c r="C43" s="3" t="s">
        <v>222</v>
      </c>
      <c r="D43" t="s">
        <v>214</v>
      </c>
    </row>
    <row r="44" spans="1:4" x14ac:dyDescent="0.3">
      <c r="A44" t="s">
        <v>19</v>
      </c>
      <c r="B44" s="3" t="s">
        <v>178</v>
      </c>
      <c r="C44" s="3" t="s">
        <v>178</v>
      </c>
      <c r="D44" t="s">
        <v>223</v>
      </c>
    </row>
    <row r="45" spans="1:4" x14ac:dyDescent="0.3">
      <c r="A45" t="s">
        <v>19</v>
      </c>
      <c r="B45" s="3" t="s">
        <v>179</v>
      </c>
      <c r="C45" s="3" t="s">
        <v>179</v>
      </c>
      <c r="D45" t="s">
        <v>224</v>
      </c>
    </row>
    <row r="46" spans="1:4" x14ac:dyDescent="0.3">
      <c r="A46" t="s">
        <v>19</v>
      </c>
      <c r="B46" s="3" t="s">
        <v>180</v>
      </c>
      <c r="C46" s="3" t="s">
        <v>180</v>
      </c>
      <c r="D46" t="s">
        <v>225</v>
      </c>
    </row>
    <row r="47" spans="1:4" x14ac:dyDescent="0.3">
      <c r="A47" t="s">
        <v>19</v>
      </c>
      <c r="B47" s="3" t="s">
        <v>181</v>
      </c>
      <c r="C47" s="3" t="s">
        <v>181</v>
      </c>
      <c r="D47" t="s">
        <v>226</v>
      </c>
    </row>
    <row r="48" spans="1:4" ht="15.6" x14ac:dyDescent="0.3">
      <c r="A48" t="s">
        <v>62</v>
      </c>
      <c r="B48" s="3" t="s">
        <v>63</v>
      </c>
      <c r="C48" s="6" t="s">
        <v>65</v>
      </c>
      <c r="D48" t="s">
        <v>120</v>
      </c>
    </row>
    <row r="49" spans="1:4" ht="15.6" x14ac:dyDescent="0.3">
      <c r="A49" t="s">
        <v>62</v>
      </c>
      <c r="B49" s="3" t="s">
        <v>64</v>
      </c>
      <c r="C49" s="6" t="s">
        <v>66</v>
      </c>
      <c r="D49" t="s">
        <v>121</v>
      </c>
    </row>
    <row r="50" spans="1:4" x14ac:dyDescent="0.3">
      <c r="A50" t="s">
        <v>24</v>
      </c>
      <c r="B50" s="3" t="s">
        <v>68</v>
      </c>
      <c r="C50" s="3" t="s">
        <v>68</v>
      </c>
      <c r="D50" t="s">
        <v>227</v>
      </c>
    </row>
    <row r="51" spans="1:4" x14ac:dyDescent="0.3">
      <c r="A51" t="s">
        <v>24</v>
      </c>
      <c r="B51" s="3" t="s">
        <v>67</v>
      </c>
      <c r="C51" s="3" t="s">
        <v>67</v>
      </c>
      <c r="D51" t="s">
        <v>228</v>
      </c>
    </row>
    <row r="52" spans="1:4" x14ac:dyDescent="0.3">
      <c r="A52" t="s">
        <v>28</v>
      </c>
      <c r="B52" s="3" t="s">
        <v>78</v>
      </c>
      <c r="C52" s="3" t="s">
        <v>78</v>
      </c>
      <c r="D52" t="s">
        <v>229</v>
      </c>
    </row>
    <row r="53" spans="1:4" x14ac:dyDescent="0.3">
      <c r="A53" t="s">
        <v>28</v>
      </c>
      <c r="B53" s="3" t="s">
        <v>235</v>
      </c>
      <c r="C53" s="3" t="s">
        <v>235</v>
      </c>
      <c r="D53" t="s">
        <v>230</v>
      </c>
    </row>
    <row r="54" spans="1:4" x14ac:dyDescent="0.3">
      <c r="A54" t="s">
        <v>28</v>
      </c>
      <c r="B54" s="3" t="s">
        <v>236</v>
      </c>
      <c r="C54" s="3" t="s">
        <v>236</v>
      </c>
      <c r="D54" t="s">
        <v>231</v>
      </c>
    </row>
    <row r="55" spans="1:4" x14ac:dyDescent="0.3">
      <c r="A55" t="s">
        <v>28</v>
      </c>
      <c r="B55" s="3" t="s">
        <v>237</v>
      </c>
      <c r="C55" s="3" t="s">
        <v>237</v>
      </c>
      <c r="D55" t="s">
        <v>232</v>
      </c>
    </row>
    <row r="56" spans="1:4" x14ac:dyDescent="0.3">
      <c r="A56" t="s">
        <v>28</v>
      </c>
      <c r="B56" s="3" t="s">
        <v>69</v>
      </c>
      <c r="C56" s="3" t="s">
        <v>69</v>
      </c>
      <c r="D56" t="s">
        <v>233</v>
      </c>
    </row>
    <row r="57" spans="1:4" x14ac:dyDescent="0.3">
      <c r="A57" t="s">
        <v>28</v>
      </c>
      <c r="B57" s="3" t="s">
        <v>238</v>
      </c>
      <c r="C57" s="3" t="s">
        <v>238</v>
      </c>
      <c r="D57" t="s">
        <v>234</v>
      </c>
    </row>
    <row r="58" spans="1:4" x14ac:dyDescent="0.3">
      <c r="A58" t="s">
        <v>28</v>
      </c>
      <c r="B58" s="3" t="s">
        <v>79</v>
      </c>
      <c r="C58" s="3" t="s">
        <v>79</v>
      </c>
      <c r="D58" t="s">
        <v>288</v>
      </c>
    </row>
    <row r="59" spans="1:4" x14ac:dyDescent="0.3">
      <c r="A59" t="s">
        <v>30</v>
      </c>
      <c r="B59" t="s">
        <v>70</v>
      </c>
      <c r="C59" s="3" t="s">
        <v>70</v>
      </c>
      <c r="D59" t="s">
        <v>239</v>
      </c>
    </row>
    <row r="60" spans="1:4" x14ac:dyDescent="0.3">
      <c r="A60" t="s">
        <v>30</v>
      </c>
      <c r="B60" t="s">
        <v>71</v>
      </c>
      <c r="C60" s="3" t="s">
        <v>71</v>
      </c>
      <c r="D60" t="s">
        <v>240</v>
      </c>
    </row>
    <row r="61" spans="1:4" x14ac:dyDescent="0.3">
      <c r="A61" t="s">
        <v>30</v>
      </c>
      <c r="B61" t="s">
        <v>242</v>
      </c>
      <c r="C61" s="3" t="s">
        <v>242</v>
      </c>
      <c r="D61" t="s">
        <v>241</v>
      </c>
    </row>
    <row r="62" spans="1:4" x14ac:dyDescent="0.3">
      <c r="A62" t="s">
        <v>30</v>
      </c>
      <c r="B62" t="s">
        <v>79</v>
      </c>
      <c r="C62" t="s">
        <v>79</v>
      </c>
      <c r="D62" t="s">
        <v>288</v>
      </c>
    </row>
    <row r="63" spans="1:4" x14ac:dyDescent="0.3">
      <c r="A63" t="s">
        <v>147</v>
      </c>
      <c r="B63" t="s">
        <v>148</v>
      </c>
      <c r="C63" t="s">
        <v>148</v>
      </c>
      <c r="D63" t="s">
        <v>268</v>
      </c>
    </row>
    <row r="64" spans="1:4" x14ac:dyDescent="0.3">
      <c r="A64" t="s">
        <v>147</v>
      </c>
      <c r="B64" t="s">
        <v>149</v>
      </c>
      <c r="C64" t="s">
        <v>149</v>
      </c>
      <c r="D64" t="s">
        <v>265</v>
      </c>
    </row>
    <row r="65" spans="1:4" x14ac:dyDescent="0.3">
      <c r="A65" t="s">
        <v>147</v>
      </c>
      <c r="B65" t="s">
        <v>264</v>
      </c>
      <c r="C65" t="s">
        <v>264</v>
      </c>
      <c r="D65" t="s">
        <v>266</v>
      </c>
    </row>
    <row r="66" spans="1:4" x14ac:dyDescent="0.3">
      <c r="A66" t="s">
        <v>147</v>
      </c>
      <c r="B66" t="s">
        <v>150</v>
      </c>
      <c r="C66" t="s">
        <v>150</v>
      </c>
      <c r="D66" t="s">
        <v>267</v>
      </c>
    </row>
    <row r="67" spans="1:4" x14ac:dyDescent="0.3">
      <c r="A67" t="s">
        <v>147</v>
      </c>
      <c r="B67" t="s">
        <v>151</v>
      </c>
      <c r="C67" t="s">
        <v>151</v>
      </c>
      <c r="D67" t="s">
        <v>269</v>
      </c>
    </row>
    <row r="68" spans="1:4" x14ac:dyDescent="0.3">
      <c r="A68" t="s">
        <v>32</v>
      </c>
      <c r="B68" t="s">
        <v>270</v>
      </c>
      <c r="C68" t="s">
        <v>270</v>
      </c>
      <c r="D68" t="s">
        <v>281</v>
      </c>
    </row>
    <row r="69" spans="1:4" x14ac:dyDescent="0.3">
      <c r="A69" t="s">
        <v>32</v>
      </c>
      <c r="B69" t="s">
        <v>271</v>
      </c>
      <c r="C69" t="s">
        <v>271</v>
      </c>
      <c r="D69" t="s">
        <v>282</v>
      </c>
    </row>
    <row r="70" spans="1:4" x14ac:dyDescent="0.3">
      <c r="A70" t="s">
        <v>32</v>
      </c>
      <c r="B70" t="s">
        <v>272</v>
      </c>
      <c r="C70" t="s">
        <v>272</v>
      </c>
      <c r="D70" t="s">
        <v>283</v>
      </c>
    </row>
    <row r="71" spans="1:4" x14ac:dyDescent="0.3">
      <c r="A71" t="s">
        <v>32</v>
      </c>
      <c r="B71" t="s">
        <v>309</v>
      </c>
      <c r="C71" t="s">
        <v>273</v>
      </c>
      <c r="D71" t="s">
        <v>284</v>
      </c>
    </row>
    <row r="72" spans="1:4" x14ac:dyDescent="0.3">
      <c r="A72" t="s">
        <v>32</v>
      </c>
      <c r="B72" t="s">
        <v>310</v>
      </c>
      <c r="C72" t="s">
        <v>274</v>
      </c>
      <c r="D72" t="s">
        <v>285</v>
      </c>
    </row>
    <row r="73" spans="1:4" x14ac:dyDescent="0.3">
      <c r="A73" t="s">
        <v>32</v>
      </c>
      <c r="B73" t="s">
        <v>311</v>
      </c>
      <c r="C73" t="s">
        <v>275</v>
      </c>
      <c r="D73" t="s">
        <v>286</v>
      </c>
    </row>
    <row r="74" spans="1:4" x14ac:dyDescent="0.3">
      <c r="A74" t="s">
        <v>32</v>
      </c>
      <c r="B74" t="s">
        <v>167</v>
      </c>
      <c r="C74" t="s">
        <v>167</v>
      </c>
      <c r="D74" t="s">
        <v>287</v>
      </c>
    </row>
    <row r="75" spans="1:4" x14ac:dyDescent="0.3">
      <c r="A75" t="s">
        <v>32</v>
      </c>
      <c r="B75" t="s">
        <v>79</v>
      </c>
      <c r="C75" t="s">
        <v>79</v>
      </c>
      <c r="D75" t="s">
        <v>288</v>
      </c>
    </row>
    <row r="76" spans="1:4" x14ac:dyDescent="0.3">
      <c r="A76" t="s">
        <v>186</v>
      </c>
      <c r="B76" t="s">
        <v>188</v>
      </c>
      <c r="C76" t="s">
        <v>188</v>
      </c>
      <c r="D76" t="s">
        <v>245</v>
      </c>
    </row>
    <row r="77" spans="1:4" x14ac:dyDescent="0.3">
      <c r="A77" t="s">
        <v>186</v>
      </c>
      <c r="B77" t="s">
        <v>189</v>
      </c>
      <c r="C77" t="s">
        <v>189</v>
      </c>
      <c r="D77" t="s">
        <v>246</v>
      </c>
    </row>
    <row r="78" spans="1:4" x14ac:dyDescent="0.3">
      <c r="A78" t="s">
        <v>186</v>
      </c>
      <c r="B78" t="s">
        <v>190</v>
      </c>
      <c r="C78" t="s">
        <v>190</v>
      </c>
      <c r="D78" t="s">
        <v>247</v>
      </c>
    </row>
    <row r="79" spans="1:4" x14ac:dyDescent="0.3">
      <c r="A79" t="s">
        <v>186</v>
      </c>
      <c r="B79" t="s">
        <v>244</v>
      </c>
      <c r="C79" t="s">
        <v>244</v>
      </c>
      <c r="D79" t="s">
        <v>248</v>
      </c>
    </row>
    <row r="80" spans="1:4" x14ac:dyDescent="0.3">
      <c r="A80" t="s">
        <v>186</v>
      </c>
      <c r="B80" t="s">
        <v>79</v>
      </c>
      <c r="C80" t="s">
        <v>79</v>
      </c>
      <c r="D80" t="s">
        <v>288</v>
      </c>
    </row>
  </sheetData>
  <autoFilter ref="A1:D80" xr:uid="{74DED356-BABE-4B29-B37D-217683FAEA4F}"/>
  <phoneticPr fontId="1"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5E3AE8-D22F-4600-8DDC-D88DCC9E07DD}">
  <dimension ref="A1:G1"/>
  <sheetViews>
    <sheetView workbookViewId="0">
      <selection sqref="A1:XFD1048576"/>
    </sheetView>
  </sheetViews>
  <sheetFormatPr defaultRowHeight="14.4" x14ac:dyDescent="0.3"/>
  <cols>
    <col min="1" max="1" width="8" bestFit="1" customWidth="1"/>
    <col min="5" max="5" width="23.5546875" bestFit="1" customWidth="1"/>
    <col min="6" max="6" width="38.5546875" bestFit="1" customWidth="1"/>
    <col min="7" max="7" width="25.6640625" bestFit="1" customWidth="1"/>
  </cols>
  <sheetData>
    <row r="1" spans="1:7" x14ac:dyDescent="0.3">
      <c r="A1" s="1" t="s">
        <v>320</v>
      </c>
      <c r="B1" s="1"/>
      <c r="C1" s="1"/>
      <c r="D1" s="1"/>
      <c r="E1" s="1" t="s">
        <v>321</v>
      </c>
      <c r="F1" s="1" t="s">
        <v>318</v>
      </c>
      <c r="G1" s="1" t="s">
        <v>319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survey</vt:lpstr>
      <vt:lpstr>choices</vt:lpstr>
      <vt:lpstr>Sheet1</vt:lpstr>
      <vt:lpstr>choices!_Hlk67687958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mabdulkareem</dc:creator>
  <cp:lastModifiedBy>mabdulkareem</cp:lastModifiedBy>
  <dcterms:created xsi:type="dcterms:W3CDTF">2021-02-04T04:53:40Z</dcterms:created>
  <dcterms:modified xsi:type="dcterms:W3CDTF">2021-03-31T20:46:26Z</dcterms:modified>
</cp:coreProperties>
</file>