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self Dropbox\Emmanuel Bizimungu\PhD\Questionnaires\Mid-line\Kobo\"/>
    </mc:Choice>
  </mc:AlternateContent>
  <bookViews>
    <workbookView xWindow="0" yWindow="0" windowWidth="19180" windowHeight="7030"/>
  </bookViews>
  <sheets>
    <sheet name="survey" sheetId="1" r:id="rId1"/>
    <sheet name="choices" sheetId="3" r:id="rId2"/>
    <sheet name="settings" sheetId="2" r:id="rId3"/>
  </sheets>
  <calcPr calcId="162913"/>
</workbook>
</file>

<file path=xl/calcChain.xml><?xml version="1.0" encoding="utf-8"?>
<calcChain xmlns="http://schemas.openxmlformats.org/spreadsheetml/2006/main">
  <c r="G8" i="1" l="1"/>
  <c r="G9" i="1"/>
  <c r="G10" i="1"/>
  <c r="G14" i="1"/>
  <c r="G15" i="1"/>
  <c r="G19" i="1"/>
  <c r="G24" i="1"/>
  <c r="G29" i="1"/>
  <c r="G34" i="1"/>
  <c r="G39" i="1"/>
  <c r="G44" i="1"/>
  <c r="G49" i="1"/>
  <c r="G55" i="1"/>
  <c r="G56" i="1"/>
  <c r="G50" i="1"/>
  <c r="G45" i="1"/>
  <c r="G40" i="1"/>
  <c r="G35" i="1"/>
  <c r="G30" i="1"/>
  <c r="G25" i="1"/>
  <c r="G20" i="1"/>
  <c r="G54" i="1"/>
  <c r="I55" i="1"/>
  <c r="I49" i="1"/>
  <c r="G48" i="1"/>
  <c r="I44" i="1"/>
  <c r="G43" i="1"/>
  <c r="I39" i="1"/>
  <c r="G38" i="1"/>
  <c r="G33" i="1"/>
  <c r="I34" i="1"/>
  <c r="I29" i="1"/>
  <c r="G28" i="1"/>
  <c r="I24" i="1"/>
  <c r="G23" i="1"/>
  <c r="I19" i="1"/>
  <c r="G18" i="1"/>
  <c r="I14" i="1"/>
  <c r="G13" i="1"/>
  <c r="I9" i="1"/>
</calcChain>
</file>

<file path=xl/sharedStrings.xml><?xml version="1.0" encoding="utf-8"?>
<sst xmlns="http://schemas.openxmlformats.org/spreadsheetml/2006/main" count="245" uniqueCount="151">
  <si>
    <t>type</t>
  </si>
  <si>
    <t>name</t>
  </si>
  <si>
    <t>label</t>
  </si>
  <si>
    <t>required</t>
  </si>
  <si>
    <t>read_only</t>
  </si>
  <si>
    <t>calculation</t>
  </si>
  <si>
    <t>appearance</t>
  </si>
  <si>
    <t>constraint</t>
  </si>
  <si>
    <t>$given_name</t>
  </si>
  <si>
    <t>integer</t>
  </si>
  <si>
    <t>HhID</t>
  </si>
  <si>
    <t>Household ID</t>
  </si>
  <si>
    <t>text</t>
  </si>
  <si>
    <t>HHDMember</t>
  </si>
  <si>
    <t>Name of household head</t>
  </si>
  <si>
    <t>TRUE</t>
  </si>
  <si>
    <t>pulldata('baseline.csv','HhdMember','id_key',${HhID})</t>
  </si>
  <si>
    <t>FarmerGroup</t>
  </si>
  <si>
    <t>Farmer group</t>
  </si>
  <si>
    <t>pulldata('baseline.csv','GroupName','id_key',${HhID})</t>
  </si>
  <si>
    <t>field-list</t>
  </si>
  <si>
    <t>ParcelID2</t>
  </si>
  <si>
    <t>ParcelID3</t>
  </si>
  <si>
    <t>ParcelID4</t>
  </si>
  <si>
    <t>ParcelID5</t>
  </si>
  <si>
    <t>ParcelID6</t>
  </si>
  <si>
    <t>ParcelID7</t>
  </si>
  <si>
    <t>ParcelID8</t>
  </si>
  <si>
    <t>version</t>
  </si>
  <si>
    <t>37 (2021-04-29 06:17:41)</t>
  </si>
  <si>
    <t>relevant</t>
  </si>
  <si>
    <t>NumParcels</t>
  </si>
  <si>
    <t>Number of parcels</t>
  </si>
  <si>
    <t>pulldata('baseline.csv','Number','id_key',${HhID})</t>
  </si>
  <si>
    <t>begin group</t>
  </si>
  <si>
    <t>parcl1</t>
  </si>
  <si>
    <t>Parcel 1</t>
  </si>
  <si>
    <t>end group</t>
  </si>
  <si>
    <t>note</t>
  </si>
  <si>
    <t>Accessed_Parcels</t>
  </si>
  <si>
    <t>select_one accessed</t>
  </si>
  <si>
    <t>accessed1</t>
  </si>
  <si>
    <t>list_name</t>
  </si>
  <si>
    <t>1</t>
  </si>
  <si>
    <t>2</t>
  </si>
  <si>
    <t>accessed</t>
  </si>
  <si>
    <t>Yes</t>
  </si>
  <si>
    <t>No</t>
  </si>
  <si>
    <t>ParcelID1</t>
  </si>
  <si>
    <t>ParcelName1</t>
  </si>
  <si>
    <t>pulldata('pcels.csv','Parcel','hhdpid_key',${ParcelID1})</t>
  </si>
  <si>
    <t>Parcel ID1</t>
  </si>
  <si>
    <t>parcl2</t>
  </si>
  <si>
    <t>ParcelName2</t>
  </si>
  <si>
    <t>accessed2</t>
  </si>
  <si>
    <t>Parcel 2</t>
  </si>
  <si>
    <t>Parcel ID2</t>
  </si>
  <si>
    <t>pulldata('pcels.csv','Parcel','hhdpid_key',${ParcelID2})</t>
  </si>
  <si>
    <t>parcl3</t>
  </si>
  <si>
    <t>ParcelName3</t>
  </si>
  <si>
    <t>accessed3</t>
  </si>
  <si>
    <t>Parcel 3</t>
  </si>
  <si>
    <t>Parcel ID3</t>
  </si>
  <si>
    <t>The name of parcel ${ParcelID2} was:</t>
  </si>
  <si>
    <t>The name of parcel ${ParcelID1} was:</t>
  </si>
  <si>
    <t>The name of parcel ${ParcelID3} was:</t>
  </si>
  <si>
    <t>pulldata('pcels.csv','Parcel','hhdpid_key',${ParcelID3})</t>
  </si>
  <si>
    <t>parcl4</t>
  </si>
  <si>
    <t>ParcelName4</t>
  </si>
  <si>
    <t>accessed4</t>
  </si>
  <si>
    <t>Parcel 4</t>
  </si>
  <si>
    <t>Parcel ID4</t>
  </si>
  <si>
    <t>The name of parcel ${ParcelID4} was:</t>
  </si>
  <si>
    <t>Did any of your household members still had access to ${ParcelName4} land parcel between Feb 2020 and Feb 2021?</t>
  </si>
  <si>
    <t>Did any of your household members still had access to ${ParcelName3} land parcel between Feb 2020 and Feb 2021?</t>
  </si>
  <si>
    <t>Did any of your household members still had access to ${ParcelName2} land parcel between Feb 2020 and Feb 2021?</t>
  </si>
  <si>
    <t>Did any of your household members still had access to ${ParcelName1} land parcel between Feb 2020 and Feb 2021?</t>
  </si>
  <si>
    <t>pulldata('pcels.csv','Parcel','hhdpid_key',${ParcelID4})</t>
  </si>
  <si>
    <t>parcl5</t>
  </si>
  <si>
    <t>ParcelName5</t>
  </si>
  <si>
    <t>accessed5</t>
  </si>
  <si>
    <t>Parcel 5</t>
  </si>
  <si>
    <t>Parcel ID5</t>
  </si>
  <si>
    <t>The name of parcel ${ParcelID5} was:</t>
  </si>
  <si>
    <t>Did any of your household members still had access to ${ParcelName5} land parcel between Feb 2020 and Feb 2021?</t>
  </si>
  <si>
    <t>pulldata('pcels.csv','Parcel','hhdpid_key',${ParcelID5})</t>
  </si>
  <si>
    <t>parcl6</t>
  </si>
  <si>
    <t>ParcelName6</t>
  </si>
  <si>
    <t>accessed6</t>
  </si>
  <si>
    <t>Parcel 6</t>
  </si>
  <si>
    <t>Parcel ID6</t>
  </si>
  <si>
    <t>The name of parcel ${ParcelID6} was:</t>
  </si>
  <si>
    <t>Did any of your household members still had access to ${ParcelName6} land parcel between Feb 2020 and Feb 2021?</t>
  </si>
  <si>
    <t>pulldata('pcels.csv','Parcel','hhdpid_key',${ParcelID6})</t>
  </si>
  <si>
    <t>parcl7</t>
  </si>
  <si>
    <t>ParcelName7</t>
  </si>
  <si>
    <t>accessed7</t>
  </si>
  <si>
    <t>Parcel 7</t>
  </si>
  <si>
    <t>Parcel ID7</t>
  </si>
  <si>
    <t>The name of parcel ${ParcelID7} was:</t>
  </si>
  <si>
    <t>Did any of your household members still had access to ${ParcelName7} land parcel between Feb 2020 and Feb 2021?</t>
  </si>
  <si>
    <t>pulldata('pcels.csv','Parcel','hhdpid_key',${ParcelID7})</t>
  </si>
  <si>
    <t>parcl8</t>
  </si>
  <si>
    <t>ParcelName8</t>
  </si>
  <si>
    <t>accessed8</t>
  </si>
  <si>
    <t>Parcel 8</t>
  </si>
  <si>
    <t>Parcel ID8</t>
  </si>
  <si>
    <t>The name of parcel ${ParcelID8} was:</t>
  </si>
  <si>
    <t>Did any of your household members still had access to ${ParcelName8} land parcel between Feb 2020 and Feb 2021?</t>
  </si>
  <si>
    <t>pulldata('pcels.csv','Parcel','hhdpid_key',${ParcelID8})</t>
  </si>
  <si>
    <t>parcl9</t>
  </si>
  <si>
    <t>ParcelID9</t>
  </si>
  <si>
    <t>ParcelName9</t>
  </si>
  <si>
    <t>accessed9</t>
  </si>
  <si>
    <t>Parcel 9</t>
  </si>
  <si>
    <t>Parcel ID9</t>
  </si>
  <si>
    <t>The name of parcel ${ParcelID9} was:</t>
  </si>
  <si>
    <t>Did any of your household members still had access to ${ParcelName9} land parcel between Feb 2020 and Feb 2021?</t>
  </si>
  <si>
    <t>pulldata('pcels.csv','Parcel','hhdpid_key',${ParcelID9})</t>
  </si>
  <si>
    <t>parcl10</t>
  </si>
  <si>
    <t>ParcelID10</t>
  </si>
  <si>
    <t>ParcelName10</t>
  </si>
  <si>
    <t>accessed10</t>
  </si>
  <si>
    <t>Parcel 10</t>
  </si>
  <si>
    <t>Parcel ID10</t>
  </si>
  <si>
    <t>The name of parcel ${ParcelID10} was:</t>
  </si>
  <si>
    <t>Did any of your household members still had access to ${ParcelName10} land parcel between Feb 2020 and Feb 2021?</t>
  </si>
  <si>
    <t>pulldata('pcels.csv','Parcel','hhdpid_key',${ParcelID10})</t>
  </si>
  <si>
    <t>MissedName9</t>
  </si>
  <si>
    <t>MissedName10</t>
  </si>
  <si>
    <t xml:space="preserve">Last year in 2020 when we were here, you told us that your household had access to ${NumParcels} land parcels in the previous year 2019. These included land parcels owned by your household (rented-out or borrowed-out parcels inclusive) as well as those that your household had rented-in or borrowed-in. I will read the name of each parcel that you gave us and then ask you whether your household still had access to same parcel in the year 2020. </t>
  </si>
  <si>
    <t>We missed the name for parcel ${ParcelID9} accessed in 2019, please tell me its name</t>
  </si>
  <si>
    <t>We missed the name for parcel ${ParcelID10} accessed in 2019, please tell me its name</t>
  </si>
  <si>
    <t>OtherParcelsBought</t>
  </si>
  <si>
    <t>otherparcels</t>
  </si>
  <si>
    <t>Yes, bought other land parcel</t>
  </si>
  <si>
    <t>Yes, hired-in other land parcel</t>
  </si>
  <si>
    <t>Yes, borrowed-in other land parcel</t>
  </si>
  <si>
    <t>select_multiple otherparcels</t>
  </si>
  <si>
    <t>NumOtherParcels</t>
  </si>
  <si>
    <t>select_multiple numotherparcels</t>
  </si>
  <si>
    <t>numotherparcels</t>
  </si>
  <si>
    <t>Other land parcel 1</t>
  </si>
  <si>
    <t>Other land parcel 2</t>
  </si>
  <si>
    <t>Other land parcel 3</t>
  </si>
  <si>
    <t>Other land parcel 4</t>
  </si>
  <si>
    <t>Other land parcel 5</t>
  </si>
  <si>
    <t>Besides parcels I have just read for you, did any of your household members access any other land parcels between Feb 2020 and Feb 2021 through purchase or rent-in or borrow-in?</t>
  </si>
  <si>
    <t>How many land parcels were accessed altogether (purchased, rented-in or borrowed-in)?</t>
  </si>
  <si>
    <t>contraint_message</t>
  </si>
  <si>
    <t>The parcel ID should be less than or equal to number of parcels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</si>
</sst>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 applyFill="1" applyBorder="1" applyAlignment="1" applyProtection="1"/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G11" sqref="G11"/>
    </sheetView>
  </sheetViews>
  <sheetFormatPr defaultColWidth="11.08984375" defaultRowHeight="13" x14ac:dyDescent="0.3"/>
  <cols>
    <col min="1" max="1" width="11.08984375" style="4"/>
    <col min="2" max="2" width="14.36328125" style="4" bestFit="1" customWidth="1"/>
    <col min="3" max="3" width="28.36328125" style="4" bestFit="1" customWidth="1"/>
    <col min="4" max="4" width="8" style="4" bestFit="1" customWidth="1"/>
    <col min="5" max="5" width="9.1796875" style="4" bestFit="1" customWidth="1"/>
    <col min="6" max="6" width="45.36328125" style="4" customWidth="1"/>
    <col min="7" max="7" width="21.81640625" style="4" customWidth="1"/>
    <col min="8" max="8" width="10.6328125" style="4" bestFit="1" customWidth="1"/>
    <col min="9" max="9" width="14.08984375" style="4" bestFit="1" customWidth="1"/>
    <col min="10" max="10" width="9.6328125" style="4" customWidth="1"/>
    <col min="11" max="16384" width="11.08984375" style="4"/>
  </cols>
  <sheetData>
    <row r="1" spans="1:11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30</v>
      </c>
      <c r="H1" s="3" t="s">
        <v>6</v>
      </c>
      <c r="I1" s="3" t="s">
        <v>7</v>
      </c>
      <c r="J1" s="3" t="s">
        <v>149</v>
      </c>
      <c r="K1" s="3" t="s">
        <v>8</v>
      </c>
    </row>
    <row r="2" spans="1:11" x14ac:dyDescent="0.3">
      <c r="A2" s="4" t="s">
        <v>9</v>
      </c>
      <c r="B2" s="4" t="s">
        <v>10</v>
      </c>
      <c r="C2" s="4" t="s">
        <v>11</v>
      </c>
      <c r="D2" s="4" t="b">
        <v>1</v>
      </c>
    </row>
    <row r="3" spans="1:11" x14ac:dyDescent="0.3">
      <c r="A3" s="4" t="s">
        <v>12</v>
      </c>
      <c r="B3" s="4" t="s">
        <v>13</v>
      </c>
      <c r="C3" s="4" t="s">
        <v>14</v>
      </c>
      <c r="D3" s="4" t="b">
        <v>1</v>
      </c>
      <c r="E3" s="4" t="s">
        <v>15</v>
      </c>
      <c r="F3" s="4" t="s">
        <v>16</v>
      </c>
    </row>
    <row r="4" spans="1:11" x14ac:dyDescent="0.3">
      <c r="A4" s="4" t="s">
        <v>12</v>
      </c>
      <c r="B4" s="4" t="s">
        <v>17</v>
      </c>
      <c r="C4" s="4" t="s">
        <v>18</v>
      </c>
      <c r="D4" s="4" t="b">
        <v>1</v>
      </c>
      <c r="E4" s="4" t="s">
        <v>15</v>
      </c>
      <c r="F4" s="4" t="s">
        <v>19</v>
      </c>
    </row>
    <row r="6" spans="1:11" x14ac:dyDescent="0.3">
      <c r="A6" s="4" t="s">
        <v>12</v>
      </c>
      <c r="B6" s="4" t="s">
        <v>31</v>
      </c>
      <c r="C6" s="4" t="s">
        <v>32</v>
      </c>
      <c r="D6" s="4" t="b">
        <v>1</v>
      </c>
      <c r="E6" s="4" t="s">
        <v>15</v>
      </c>
      <c r="F6" s="4" t="s">
        <v>33</v>
      </c>
      <c r="G6" s="1"/>
    </row>
    <row r="7" spans="1:11" x14ac:dyDescent="0.3">
      <c r="A7" s="4" t="s">
        <v>38</v>
      </c>
      <c r="B7" s="4" t="s">
        <v>39</v>
      </c>
      <c r="C7" s="4" t="s">
        <v>130</v>
      </c>
    </row>
    <row r="8" spans="1:11" x14ac:dyDescent="0.3">
      <c r="A8" s="4" t="s">
        <v>34</v>
      </c>
      <c r="B8" s="4" t="s">
        <v>35</v>
      </c>
      <c r="C8" s="4" t="s">
        <v>36</v>
      </c>
      <c r="G8" s="1" t="str">
        <f>CONCATENATE("${",$B$6,"}&gt;=",RIGHT(B8,1))</f>
        <v>${NumParcels}&gt;=1</v>
      </c>
      <c r="H8" s="4" t="s">
        <v>20</v>
      </c>
    </row>
    <row r="9" spans="1:11" x14ac:dyDescent="0.3">
      <c r="A9" s="4" t="s">
        <v>9</v>
      </c>
      <c r="B9" s="4" t="s">
        <v>48</v>
      </c>
      <c r="C9" s="4" t="s">
        <v>51</v>
      </c>
      <c r="D9" s="4" t="b">
        <v>1</v>
      </c>
      <c r="G9" s="4" t="str">
        <f>CONCATENATE("${",$B$2,"}")</f>
        <v>${HhID}</v>
      </c>
      <c r="I9" s="1" t="str">
        <f>CONCATENATE(".&lt;=${",B6,"}")</f>
        <v>.&lt;=${NumParcels}</v>
      </c>
      <c r="J9" s="1" t="s">
        <v>150</v>
      </c>
    </row>
    <row r="10" spans="1:11" x14ac:dyDescent="0.3">
      <c r="A10" s="4" t="s">
        <v>12</v>
      </c>
      <c r="B10" s="4" t="s">
        <v>49</v>
      </c>
      <c r="C10" s="4" t="s">
        <v>64</v>
      </c>
      <c r="D10" s="4" t="b">
        <v>1</v>
      </c>
      <c r="E10" s="4" t="s">
        <v>15</v>
      </c>
      <c r="F10" s="4" t="s">
        <v>50</v>
      </c>
      <c r="G10" s="4" t="str">
        <f>CONCATENATE("${",$B$2,"}")</f>
        <v>${HhID}</v>
      </c>
    </row>
    <row r="11" spans="1:11" x14ac:dyDescent="0.3">
      <c r="A11" s="4" t="s">
        <v>40</v>
      </c>
      <c r="B11" s="4" t="s">
        <v>41</v>
      </c>
      <c r="C11" s="4" t="s">
        <v>76</v>
      </c>
      <c r="D11" s="4" t="b">
        <v>1</v>
      </c>
    </row>
    <row r="12" spans="1:11" x14ac:dyDescent="0.3">
      <c r="A12" s="4" t="s">
        <v>37</v>
      </c>
    </row>
    <row r="13" spans="1:11" x14ac:dyDescent="0.3">
      <c r="A13" s="4" t="s">
        <v>34</v>
      </c>
      <c r="B13" s="4" t="s">
        <v>52</v>
      </c>
      <c r="C13" s="4" t="s">
        <v>55</v>
      </c>
      <c r="G13" s="1" t="str">
        <f>CONCATENATE("${",$B$6,"}&gt;=",RIGHT(B13,1))</f>
        <v>${NumParcels}&gt;=2</v>
      </c>
      <c r="H13" s="4" t="s">
        <v>20</v>
      </c>
    </row>
    <row r="14" spans="1:11" x14ac:dyDescent="0.3">
      <c r="A14" s="4" t="s">
        <v>9</v>
      </c>
      <c r="B14" s="4" t="s">
        <v>21</v>
      </c>
      <c r="C14" s="4" t="s">
        <v>56</v>
      </c>
      <c r="D14" s="4" t="b">
        <v>1</v>
      </c>
      <c r="G14" s="4" t="str">
        <f>CONCATENATE("${",$B$2,"}")</f>
        <v>${HhID}</v>
      </c>
      <c r="I14" s="1" t="str">
        <f>CONCATENATE(".&lt;=${",B6,"}")</f>
        <v>.&lt;=${NumParcels}</v>
      </c>
      <c r="J14" s="1" t="s">
        <v>150</v>
      </c>
    </row>
    <row r="15" spans="1:11" x14ac:dyDescent="0.3">
      <c r="A15" s="4" t="s">
        <v>12</v>
      </c>
      <c r="B15" s="4" t="s">
        <v>53</v>
      </c>
      <c r="C15" s="4" t="s">
        <v>63</v>
      </c>
      <c r="D15" s="4" t="b">
        <v>1</v>
      </c>
      <c r="E15" s="4" t="s">
        <v>15</v>
      </c>
      <c r="F15" s="4" t="s">
        <v>57</v>
      </c>
      <c r="G15" s="4" t="str">
        <f>CONCATENATE("${",$B$2,"}")</f>
        <v>${HhID}</v>
      </c>
    </row>
    <row r="16" spans="1:11" x14ac:dyDescent="0.3">
      <c r="A16" s="4" t="s">
        <v>40</v>
      </c>
      <c r="B16" s="4" t="s">
        <v>54</v>
      </c>
      <c r="C16" s="4" t="s">
        <v>75</v>
      </c>
      <c r="D16" s="4" t="b">
        <v>1</v>
      </c>
    </row>
    <row r="17" spans="1:10" x14ac:dyDescent="0.3">
      <c r="A17" s="4" t="s">
        <v>37</v>
      </c>
    </row>
    <row r="18" spans="1:10" x14ac:dyDescent="0.3">
      <c r="A18" s="4" t="s">
        <v>34</v>
      </c>
      <c r="B18" s="4" t="s">
        <v>58</v>
      </c>
      <c r="C18" s="4" t="s">
        <v>61</v>
      </c>
      <c r="G18" s="1" t="str">
        <f>CONCATENATE("${",$B$6,"}&gt;=",RIGHT(B18,1))</f>
        <v>${NumParcels}&gt;=3</v>
      </c>
      <c r="H18" s="4" t="s">
        <v>20</v>
      </c>
    </row>
    <row r="19" spans="1:10" x14ac:dyDescent="0.3">
      <c r="A19" s="4" t="s">
        <v>9</v>
      </c>
      <c r="B19" s="4" t="s">
        <v>22</v>
      </c>
      <c r="C19" s="4" t="s">
        <v>62</v>
      </c>
      <c r="D19" s="4" t="b">
        <v>1</v>
      </c>
      <c r="G19" s="4" t="str">
        <f>CONCATENATE("${",$B$2,"}")</f>
        <v>${HhID}</v>
      </c>
      <c r="I19" s="1" t="str">
        <f>CONCATENATE(".&lt;=${",B6,"}")</f>
        <v>.&lt;=${NumParcels}</v>
      </c>
      <c r="J19" s="1" t="s">
        <v>150</v>
      </c>
    </row>
    <row r="20" spans="1:10" x14ac:dyDescent="0.3">
      <c r="A20" s="4" t="s">
        <v>12</v>
      </c>
      <c r="B20" s="4" t="s">
        <v>59</v>
      </c>
      <c r="C20" s="4" t="s">
        <v>65</v>
      </c>
      <c r="D20" s="4" t="b">
        <v>1</v>
      </c>
      <c r="E20" s="4" t="s">
        <v>15</v>
      </c>
      <c r="F20" s="4" t="s">
        <v>66</v>
      </c>
      <c r="G20" s="4" t="str">
        <f>CONCATENATE("${",$B$2,"}")</f>
        <v>${HhID}</v>
      </c>
    </row>
    <row r="21" spans="1:10" x14ac:dyDescent="0.3">
      <c r="A21" s="4" t="s">
        <v>40</v>
      </c>
      <c r="B21" s="4" t="s">
        <v>60</v>
      </c>
      <c r="C21" s="4" t="s">
        <v>74</v>
      </c>
      <c r="D21" s="4" t="b">
        <v>1</v>
      </c>
    </row>
    <row r="22" spans="1:10" x14ac:dyDescent="0.3">
      <c r="A22" s="4" t="s">
        <v>37</v>
      </c>
    </row>
    <row r="23" spans="1:10" x14ac:dyDescent="0.3">
      <c r="A23" s="4" t="s">
        <v>34</v>
      </c>
      <c r="B23" s="4" t="s">
        <v>67</v>
      </c>
      <c r="C23" s="4" t="s">
        <v>70</v>
      </c>
      <c r="G23" s="1" t="str">
        <f>CONCATENATE("${",$B$6,"}&gt;=",RIGHT(B23,1))</f>
        <v>${NumParcels}&gt;=4</v>
      </c>
      <c r="H23" s="4" t="s">
        <v>20</v>
      </c>
    </row>
    <row r="24" spans="1:10" x14ac:dyDescent="0.3">
      <c r="A24" s="4" t="s">
        <v>9</v>
      </c>
      <c r="B24" s="4" t="s">
        <v>23</v>
      </c>
      <c r="C24" s="4" t="s">
        <v>71</v>
      </c>
      <c r="D24" s="4" t="b">
        <v>1</v>
      </c>
      <c r="G24" s="4" t="str">
        <f>CONCATENATE("${",$B$2,"}")</f>
        <v>${HhID}</v>
      </c>
      <c r="I24" s="1" t="str">
        <f>CONCATENATE(".&lt;=${",B6,"}")</f>
        <v>.&lt;=${NumParcels}</v>
      </c>
      <c r="J24" s="1" t="s">
        <v>150</v>
      </c>
    </row>
    <row r="25" spans="1:10" x14ac:dyDescent="0.3">
      <c r="A25" s="4" t="s">
        <v>12</v>
      </c>
      <c r="B25" s="4" t="s">
        <v>68</v>
      </c>
      <c r="C25" s="4" t="s">
        <v>72</v>
      </c>
      <c r="D25" s="4" t="b">
        <v>1</v>
      </c>
      <c r="E25" s="4" t="s">
        <v>15</v>
      </c>
      <c r="F25" s="4" t="s">
        <v>77</v>
      </c>
      <c r="G25" s="4" t="str">
        <f>CONCATENATE("${",$B$2,"}")</f>
        <v>${HhID}</v>
      </c>
    </row>
    <row r="26" spans="1:10" x14ac:dyDescent="0.3">
      <c r="A26" s="4" t="s">
        <v>40</v>
      </c>
      <c r="B26" s="4" t="s">
        <v>69</v>
      </c>
      <c r="C26" s="4" t="s">
        <v>73</v>
      </c>
      <c r="D26" s="4" t="b">
        <v>1</v>
      </c>
    </row>
    <row r="27" spans="1:10" x14ac:dyDescent="0.3">
      <c r="A27" s="4" t="s">
        <v>37</v>
      </c>
    </row>
    <row r="28" spans="1:10" x14ac:dyDescent="0.3">
      <c r="A28" s="4" t="s">
        <v>34</v>
      </c>
      <c r="B28" s="4" t="s">
        <v>78</v>
      </c>
      <c r="C28" s="4" t="s">
        <v>81</v>
      </c>
      <c r="G28" s="1" t="str">
        <f>CONCATENATE("${",$B$6,"}&gt;=",RIGHT(B28,1))</f>
        <v>${NumParcels}&gt;=5</v>
      </c>
      <c r="H28" s="4" t="s">
        <v>20</v>
      </c>
    </row>
    <row r="29" spans="1:10" x14ac:dyDescent="0.3">
      <c r="A29" s="4" t="s">
        <v>9</v>
      </c>
      <c r="B29" s="4" t="s">
        <v>24</v>
      </c>
      <c r="C29" s="4" t="s">
        <v>82</v>
      </c>
      <c r="D29" s="4" t="b">
        <v>1</v>
      </c>
      <c r="G29" s="4" t="str">
        <f>CONCATENATE("${",$B$2,"}")</f>
        <v>${HhID}</v>
      </c>
      <c r="I29" s="1" t="str">
        <f>CONCATENATE(".&lt;=${",B6,"}")</f>
        <v>.&lt;=${NumParcels}</v>
      </c>
      <c r="J29" s="1" t="s">
        <v>150</v>
      </c>
    </row>
    <row r="30" spans="1:10" x14ac:dyDescent="0.3">
      <c r="A30" s="4" t="s">
        <v>12</v>
      </c>
      <c r="B30" s="4" t="s">
        <v>79</v>
      </c>
      <c r="C30" s="4" t="s">
        <v>83</v>
      </c>
      <c r="D30" s="4" t="b">
        <v>1</v>
      </c>
      <c r="E30" s="4" t="s">
        <v>15</v>
      </c>
      <c r="F30" s="4" t="s">
        <v>85</v>
      </c>
      <c r="G30" s="4" t="str">
        <f>CONCATENATE("${",$B$2,"}")</f>
        <v>${HhID}</v>
      </c>
    </row>
    <row r="31" spans="1:10" x14ac:dyDescent="0.3">
      <c r="A31" s="4" t="s">
        <v>40</v>
      </c>
      <c r="B31" s="4" t="s">
        <v>80</v>
      </c>
      <c r="C31" s="4" t="s">
        <v>84</v>
      </c>
      <c r="D31" s="4" t="b">
        <v>1</v>
      </c>
    </row>
    <row r="32" spans="1:10" x14ac:dyDescent="0.3">
      <c r="A32" s="4" t="s">
        <v>37</v>
      </c>
    </row>
    <row r="33" spans="1:10" x14ac:dyDescent="0.3">
      <c r="A33" s="4" t="s">
        <v>34</v>
      </c>
      <c r="B33" s="4" t="s">
        <v>86</v>
      </c>
      <c r="C33" s="4" t="s">
        <v>89</v>
      </c>
      <c r="G33" s="1" t="str">
        <f>CONCATENATE("${",$B$6,"}&gt;=",RIGHT(B33,1))</f>
        <v>${NumParcels}&gt;=6</v>
      </c>
      <c r="H33" s="4" t="s">
        <v>20</v>
      </c>
    </row>
    <row r="34" spans="1:10" x14ac:dyDescent="0.3">
      <c r="A34" s="4" t="s">
        <v>9</v>
      </c>
      <c r="B34" s="4" t="s">
        <v>25</v>
      </c>
      <c r="C34" s="4" t="s">
        <v>90</v>
      </c>
      <c r="D34" s="4" t="b">
        <v>1</v>
      </c>
      <c r="G34" s="4" t="str">
        <f>CONCATENATE("${",$B$2,"}")</f>
        <v>${HhID}</v>
      </c>
      <c r="I34" s="1" t="str">
        <f>CONCATENATE(".&lt;=${",B6,"}")</f>
        <v>.&lt;=${NumParcels}</v>
      </c>
      <c r="J34" s="1" t="s">
        <v>150</v>
      </c>
    </row>
    <row r="35" spans="1:10" x14ac:dyDescent="0.3">
      <c r="A35" s="4" t="s">
        <v>12</v>
      </c>
      <c r="B35" s="4" t="s">
        <v>87</v>
      </c>
      <c r="C35" s="4" t="s">
        <v>91</v>
      </c>
      <c r="D35" s="4" t="b">
        <v>1</v>
      </c>
      <c r="E35" s="4" t="s">
        <v>15</v>
      </c>
      <c r="F35" s="4" t="s">
        <v>93</v>
      </c>
      <c r="G35" s="4" t="str">
        <f>CONCATENATE("${",$B$2,"}")</f>
        <v>${HhID}</v>
      </c>
    </row>
    <row r="36" spans="1:10" x14ac:dyDescent="0.3">
      <c r="A36" s="4" t="s">
        <v>40</v>
      </c>
      <c r="B36" s="4" t="s">
        <v>88</v>
      </c>
      <c r="C36" s="4" t="s">
        <v>92</v>
      </c>
      <c r="D36" s="4" t="b">
        <v>1</v>
      </c>
    </row>
    <row r="37" spans="1:10" x14ac:dyDescent="0.3">
      <c r="A37" s="4" t="s">
        <v>37</v>
      </c>
    </row>
    <row r="38" spans="1:10" x14ac:dyDescent="0.3">
      <c r="A38" s="4" t="s">
        <v>34</v>
      </c>
      <c r="B38" s="4" t="s">
        <v>94</v>
      </c>
      <c r="C38" s="4" t="s">
        <v>97</v>
      </c>
      <c r="G38" s="1" t="str">
        <f>CONCATENATE("${",$B$6,"}&gt;=",RIGHT(B38,1))</f>
        <v>${NumParcels}&gt;=7</v>
      </c>
      <c r="H38" s="4" t="s">
        <v>20</v>
      </c>
    </row>
    <row r="39" spans="1:10" x14ac:dyDescent="0.3">
      <c r="A39" s="4" t="s">
        <v>9</v>
      </c>
      <c r="B39" s="4" t="s">
        <v>26</v>
      </c>
      <c r="C39" s="4" t="s">
        <v>98</v>
      </c>
      <c r="D39" s="4" t="b">
        <v>1</v>
      </c>
      <c r="G39" s="4" t="str">
        <f>CONCATENATE("${",$B$2,"}")</f>
        <v>${HhID}</v>
      </c>
      <c r="I39" s="1" t="str">
        <f>CONCATENATE(".&lt;=${",B6,"}")</f>
        <v>.&lt;=${NumParcels}</v>
      </c>
      <c r="J39" s="1" t="s">
        <v>150</v>
      </c>
    </row>
    <row r="40" spans="1:10" x14ac:dyDescent="0.3">
      <c r="A40" s="4" t="s">
        <v>12</v>
      </c>
      <c r="B40" s="4" t="s">
        <v>95</v>
      </c>
      <c r="C40" s="4" t="s">
        <v>99</v>
      </c>
      <c r="D40" s="4" t="b">
        <v>1</v>
      </c>
      <c r="E40" s="4" t="s">
        <v>15</v>
      </c>
      <c r="F40" s="4" t="s">
        <v>101</v>
      </c>
      <c r="G40" s="4" t="str">
        <f>CONCATENATE("${",$B$2,"}")</f>
        <v>${HhID}</v>
      </c>
    </row>
    <row r="41" spans="1:10" x14ac:dyDescent="0.3">
      <c r="A41" s="4" t="s">
        <v>40</v>
      </c>
      <c r="B41" s="4" t="s">
        <v>96</v>
      </c>
      <c r="C41" s="4" t="s">
        <v>100</v>
      </c>
      <c r="D41" s="4" t="b">
        <v>1</v>
      </c>
    </row>
    <row r="42" spans="1:10" x14ac:dyDescent="0.3">
      <c r="A42" s="4" t="s">
        <v>37</v>
      </c>
    </row>
    <row r="43" spans="1:10" x14ac:dyDescent="0.3">
      <c r="A43" s="4" t="s">
        <v>34</v>
      </c>
      <c r="B43" s="4" t="s">
        <v>102</v>
      </c>
      <c r="C43" s="4" t="s">
        <v>105</v>
      </c>
      <c r="G43" s="1" t="str">
        <f>CONCATENATE("${",$B$6,"}&gt;=",RIGHT(B43,1))</f>
        <v>${NumParcels}&gt;=8</v>
      </c>
      <c r="H43" s="4" t="s">
        <v>20</v>
      </c>
    </row>
    <row r="44" spans="1:10" x14ac:dyDescent="0.3">
      <c r="A44" s="4" t="s">
        <v>9</v>
      </c>
      <c r="B44" s="4" t="s">
        <v>27</v>
      </c>
      <c r="C44" s="4" t="s">
        <v>106</v>
      </c>
      <c r="D44" s="4" t="b">
        <v>1</v>
      </c>
      <c r="G44" s="4" t="str">
        <f>CONCATENATE("${",$B$2,"}")</f>
        <v>${HhID}</v>
      </c>
      <c r="I44" s="1" t="str">
        <f>CONCATENATE(".&lt;=${",B6,"}")</f>
        <v>.&lt;=${NumParcels}</v>
      </c>
      <c r="J44" s="1" t="s">
        <v>150</v>
      </c>
    </row>
    <row r="45" spans="1:10" x14ac:dyDescent="0.3">
      <c r="A45" s="4" t="s">
        <v>12</v>
      </c>
      <c r="B45" s="4" t="s">
        <v>103</v>
      </c>
      <c r="C45" s="4" t="s">
        <v>107</v>
      </c>
      <c r="D45" s="4" t="b">
        <v>1</v>
      </c>
      <c r="E45" s="4" t="s">
        <v>15</v>
      </c>
      <c r="F45" s="4" t="s">
        <v>109</v>
      </c>
      <c r="G45" s="4" t="str">
        <f>CONCATENATE("${",$B$2,"}")</f>
        <v>${HhID}</v>
      </c>
    </row>
    <row r="46" spans="1:10" x14ac:dyDescent="0.3">
      <c r="A46" s="4" t="s">
        <v>40</v>
      </c>
      <c r="B46" s="4" t="s">
        <v>104</v>
      </c>
      <c r="C46" s="4" t="s">
        <v>108</v>
      </c>
      <c r="D46" s="4" t="b">
        <v>1</v>
      </c>
    </row>
    <row r="47" spans="1:10" x14ac:dyDescent="0.3">
      <c r="A47" s="4" t="s">
        <v>37</v>
      </c>
    </row>
    <row r="48" spans="1:10" x14ac:dyDescent="0.3">
      <c r="A48" s="4" t="s">
        <v>34</v>
      </c>
      <c r="B48" s="4" t="s">
        <v>110</v>
      </c>
      <c r="C48" s="4" t="s">
        <v>114</v>
      </c>
      <c r="G48" s="1" t="str">
        <f>CONCATENATE("${",$B$6,"}&gt;=",RIGHT(B48,1))</f>
        <v>${NumParcels}&gt;=9</v>
      </c>
      <c r="H48" s="4" t="s">
        <v>20</v>
      </c>
    </row>
    <row r="49" spans="1:10" x14ac:dyDescent="0.3">
      <c r="A49" s="4" t="s">
        <v>9</v>
      </c>
      <c r="B49" s="4" t="s">
        <v>111</v>
      </c>
      <c r="C49" s="4" t="s">
        <v>115</v>
      </c>
      <c r="D49" s="4" t="b">
        <v>1</v>
      </c>
      <c r="G49" s="4" t="str">
        <f>CONCATENATE("${",$B$2,"}")</f>
        <v>${HhID}</v>
      </c>
      <c r="I49" s="1" t="str">
        <f>CONCATENATE(".&lt;=${",B6,"}")</f>
        <v>.&lt;=${NumParcels}</v>
      </c>
      <c r="J49" s="1" t="s">
        <v>150</v>
      </c>
    </row>
    <row r="50" spans="1:10" x14ac:dyDescent="0.3">
      <c r="A50" s="4" t="s">
        <v>12</v>
      </c>
      <c r="B50" s="4" t="s">
        <v>112</v>
      </c>
      <c r="C50" s="4" t="s">
        <v>116</v>
      </c>
      <c r="D50" s="4" t="b">
        <v>1</v>
      </c>
      <c r="E50" s="4" t="s">
        <v>15</v>
      </c>
      <c r="F50" s="4" t="s">
        <v>118</v>
      </c>
      <c r="G50" s="4" t="str">
        <f>CONCATENATE("${",$B$2,"}")</f>
        <v>${HhID}</v>
      </c>
    </row>
    <row r="51" spans="1:10" x14ac:dyDescent="0.3">
      <c r="A51" s="4" t="s">
        <v>12</v>
      </c>
      <c r="B51" s="4" t="s">
        <v>128</v>
      </c>
      <c r="C51" s="4" t="s">
        <v>131</v>
      </c>
      <c r="D51" s="4" t="b">
        <v>1</v>
      </c>
    </row>
    <row r="52" spans="1:10" x14ac:dyDescent="0.3">
      <c r="A52" s="4" t="s">
        <v>40</v>
      </c>
      <c r="B52" s="4" t="s">
        <v>113</v>
      </c>
      <c r="C52" s="4" t="s">
        <v>117</v>
      </c>
      <c r="D52" s="4" t="b">
        <v>1</v>
      </c>
    </row>
    <row r="53" spans="1:10" x14ac:dyDescent="0.3">
      <c r="A53" s="4" t="s">
        <v>37</v>
      </c>
    </row>
    <row r="54" spans="1:10" x14ac:dyDescent="0.3">
      <c r="A54" s="4" t="s">
        <v>34</v>
      </c>
      <c r="B54" s="4" t="s">
        <v>119</v>
      </c>
      <c r="C54" s="4" t="s">
        <v>123</v>
      </c>
      <c r="G54" s="1" t="str">
        <f>CONCATENATE("${",$B$6,"}&gt;=",RIGHT(B54,2))</f>
        <v>${NumParcels}&gt;=10</v>
      </c>
      <c r="H54" s="4" t="s">
        <v>20</v>
      </c>
    </row>
    <row r="55" spans="1:10" x14ac:dyDescent="0.3">
      <c r="A55" s="4" t="s">
        <v>9</v>
      </c>
      <c r="B55" s="4" t="s">
        <v>120</v>
      </c>
      <c r="C55" s="4" t="s">
        <v>124</v>
      </c>
      <c r="D55" s="4" t="b">
        <v>1</v>
      </c>
      <c r="G55" s="4" t="str">
        <f>CONCATENATE("${",$B$2,"}")</f>
        <v>${HhID}</v>
      </c>
      <c r="I55" s="1" t="str">
        <f>CONCATENATE(".&lt;=${",B6,"}")</f>
        <v>.&lt;=${NumParcels}</v>
      </c>
      <c r="J55" s="1" t="s">
        <v>150</v>
      </c>
    </row>
    <row r="56" spans="1:10" x14ac:dyDescent="0.3">
      <c r="A56" s="4" t="s">
        <v>12</v>
      </c>
      <c r="B56" s="4" t="s">
        <v>121</v>
      </c>
      <c r="C56" s="4" t="s">
        <v>125</v>
      </c>
      <c r="D56" s="4" t="b">
        <v>1</v>
      </c>
      <c r="E56" s="4" t="s">
        <v>15</v>
      </c>
      <c r="F56" s="4" t="s">
        <v>127</v>
      </c>
      <c r="G56" s="4" t="str">
        <f>CONCATENATE("${",$B$2,"}")</f>
        <v>${HhID}</v>
      </c>
    </row>
    <row r="57" spans="1:10" x14ac:dyDescent="0.3">
      <c r="A57" s="4" t="s">
        <v>12</v>
      </c>
      <c r="B57" s="4" t="s">
        <v>129</v>
      </c>
      <c r="C57" s="4" t="s">
        <v>132</v>
      </c>
      <c r="D57" s="4" t="b">
        <v>1</v>
      </c>
    </row>
    <row r="58" spans="1:10" x14ac:dyDescent="0.3">
      <c r="A58" s="4" t="s">
        <v>40</v>
      </c>
      <c r="B58" s="4" t="s">
        <v>122</v>
      </c>
      <c r="C58" s="4" t="s">
        <v>126</v>
      </c>
      <c r="D58" s="4" t="b">
        <v>1</v>
      </c>
    </row>
    <row r="59" spans="1:10" x14ac:dyDescent="0.3">
      <c r="A59" s="4" t="s">
        <v>37</v>
      </c>
    </row>
    <row r="60" spans="1:10" x14ac:dyDescent="0.3">
      <c r="A60" s="4" t="s">
        <v>138</v>
      </c>
      <c r="B60" s="4" t="s">
        <v>133</v>
      </c>
      <c r="C60" s="4" t="s">
        <v>147</v>
      </c>
    </row>
    <row r="61" spans="1:10" x14ac:dyDescent="0.3">
      <c r="A61" s="4" t="s">
        <v>140</v>
      </c>
      <c r="B61" s="4" t="s">
        <v>139</v>
      </c>
      <c r="C61" s="4" t="s">
        <v>148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4.5" x14ac:dyDescent="0.35"/>
  <cols>
    <col min="1" max="1" width="15.1796875" style="6" bestFit="1" customWidth="1"/>
    <col min="2" max="2" width="5.08984375" style="6" bestFit="1" customWidth="1"/>
    <col min="3" max="3" width="28.90625" style="6" bestFit="1" customWidth="1"/>
    <col min="4" max="16384" width="8.7265625" style="6"/>
  </cols>
  <sheetData>
    <row r="1" spans="1:3" x14ac:dyDescent="0.35">
      <c r="A1" s="5" t="s">
        <v>42</v>
      </c>
      <c r="B1" s="5" t="s">
        <v>1</v>
      </c>
      <c r="C1" s="5" t="s">
        <v>2</v>
      </c>
    </row>
    <row r="2" spans="1:3" x14ac:dyDescent="0.35">
      <c r="A2" s="2" t="s">
        <v>45</v>
      </c>
      <c r="B2" s="5" t="s">
        <v>43</v>
      </c>
      <c r="C2" s="5" t="s">
        <v>46</v>
      </c>
    </row>
    <row r="3" spans="1:3" x14ac:dyDescent="0.35">
      <c r="A3" s="2" t="s">
        <v>45</v>
      </c>
      <c r="B3" s="5" t="s">
        <v>44</v>
      </c>
      <c r="C3" s="5" t="s">
        <v>47</v>
      </c>
    </row>
    <row r="4" spans="1:3" x14ac:dyDescent="0.35">
      <c r="A4" s="6" t="s">
        <v>134</v>
      </c>
      <c r="B4" s="5" t="s">
        <v>43</v>
      </c>
      <c r="C4" s="5" t="s">
        <v>135</v>
      </c>
    </row>
    <row r="5" spans="1:3" x14ac:dyDescent="0.35">
      <c r="A5" s="6" t="s">
        <v>134</v>
      </c>
      <c r="B5" s="5" t="s">
        <v>44</v>
      </c>
      <c r="C5" s="5" t="s">
        <v>136</v>
      </c>
    </row>
    <row r="6" spans="1:3" x14ac:dyDescent="0.35">
      <c r="A6" s="6" t="s">
        <v>134</v>
      </c>
      <c r="B6" s="5">
        <v>3</v>
      </c>
      <c r="C6" s="5" t="s">
        <v>137</v>
      </c>
    </row>
    <row r="7" spans="1:3" x14ac:dyDescent="0.35">
      <c r="A7" s="6" t="s">
        <v>134</v>
      </c>
      <c r="B7" s="6">
        <v>4</v>
      </c>
      <c r="C7" s="5" t="s">
        <v>47</v>
      </c>
    </row>
    <row r="8" spans="1:3" x14ac:dyDescent="0.35">
      <c r="A8" s="6" t="s">
        <v>141</v>
      </c>
      <c r="B8" s="6">
        <v>1</v>
      </c>
      <c r="C8" s="5" t="s">
        <v>142</v>
      </c>
    </row>
    <row r="9" spans="1:3" x14ac:dyDescent="0.35">
      <c r="A9" s="6" t="s">
        <v>141</v>
      </c>
      <c r="B9" s="5">
        <v>2</v>
      </c>
      <c r="C9" s="5" t="s">
        <v>143</v>
      </c>
    </row>
    <row r="10" spans="1:3" x14ac:dyDescent="0.35">
      <c r="A10" s="6" t="s">
        <v>141</v>
      </c>
      <c r="B10" s="5">
        <v>3</v>
      </c>
      <c r="C10" s="5" t="s">
        <v>144</v>
      </c>
    </row>
    <row r="11" spans="1:3" x14ac:dyDescent="0.35">
      <c r="A11" s="6" t="s">
        <v>141</v>
      </c>
      <c r="B11" s="5">
        <v>4</v>
      </c>
      <c r="C11" s="5" t="s">
        <v>145</v>
      </c>
    </row>
    <row r="12" spans="1:3" x14ac:dyDescent="0.35">
      <c r="A12" s="6" t="s">
        <v>141</v>
      </c>
      <c r="B12" s="5">
        <v>5</v>
      </c>
      <c r="C12" s="5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 x14ac:dyDescent="0.35"/>
  <sheetData>
    <row r="1" spans="1:1" x14ac:dyDescent="0.35">
      <c r="A1" t="s">
        <v>28</v>
      </c>
    </row>
    <row r="2" spans="1:1" x14ac:dyDescent="0.3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Dell</cp:lastModifiedBy>
  <dcterms:created xsi:type="dcterms:W3CDTF">2021-04-29T06:20:14Z</dcterms:created>
  <dcterms:modified xsi:type="dcterms:W3CDTF">2021-04-30T13:52:41Z</dcterms:modified>
</cp:coreProperties>
</file>